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ltrans-my.sharepoint.com/personal/emily_gibson_dot_ca_gov/Documents/Desktop/"/>
    </mc:Choice>
  </mc:AlternateContent>
  <xr:revisionPtr revIDLastSave="0" documentId="8_{9146D89C-3CCB-4B45-BEB9-1BE0ECFFF074}" xr6:coauthVersionLast="47" xr6:coauthVersionMax="47" xr10:uidLastSave="{00000000-0000-0000-0000-000000000000}"/>
  <bookViews>
    <workbookView xWindow="20370" yWindow="-2415" windowWidth="29040" windowHeight="15840" xr2:uid="{0DBDDAD4-2A2E-4A8D-ADF0-B2F18E66F3D2}"/>
  </bookViews>
  <sheets>
    <sheet name="Step 1 of Population Benefit" sheetId="4" r:id="rId1"/>
    <sheet name="Steps 2&amp;3 of Population Benefit" sheetId="6" r:id="rId2"/>
    <sheet name="Pop Surrounding the Project" sheetId="7" r:id="rId3"/>
    <sheet name="EXAMPLE Step 1 of PB" sheetId="8" r:id="rId4"/>
    <sheet name="EXAMPLE Steps 2&amp;3" sheetId="9" r:id="rId5"/>
    <sheet name="EXAMPLE Pop Surrounding" sheetId="11" r:id="rId6"/>
  </sheets>
  <definedNames>
    <definedName name="_Hlk118719076" localSheetId="5">#REF!</definedName>
    <definedName name="_Hlk118719076" localSheetId="3">#REF!</definedName>
    <definedName name="_Hlk118719076" localSheetId="4">#REF!</definedName>
    <definedName name="_Hlk118719076" localSheetId="2">#REF!</definedName>
    <definedName name="_Hlk118719076" localSheetId="0">#REF!</definedName>
    <definedName name="_Hlk118719076" localSheetId="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9" l="1"/>
  <c r="D29" i="8"/>
  <c r="F44" i="11"/>
  <c r="E44" i="11"/>
  <c r="D44" i="9"/>
  <c r="F44" i="7"/>
  <c r="E44" i="7"/>
  <c r="D44" i="6"/>
  <c r="D29" i="4"/>
  <c r="C49" i="7" l="1"/>
  <c r="C49" i="11"/>
  <c r="C49" i="6"/>
</calcChain>
</file>

<file path=xl/sharedStrings.xml><?xml version="1.0" encoding="utf-8"?>
<sst xmlns="http://schemas.openxmlformats.org/spreadsheetml/2006/main" count="253" uniqueCount="39">
  <si>
    <t>Location Relative to 
Project Site(s)
(1)</t>
  </si>
  <si>
    <t>Census Tract Number*
(2)</t>
  </si>
  <si>
    <t>Census Tract Population
(3)</t>
  </si>
  <si>
    <r>
      <t xml:space="preserve">Metric Score of Census Tract 
</t>
    </r>
    <r>
      <rPr>
        <sz val="14"/>
        <color theme="1"/>
        <rFont val="Century Gothic"/>
        <family val="2"/>
      </rPr>
      <t xml:space="preserve">(using the chosen option listed above)
</t>
    </r>
    <r>
      <rPr>
        <b/>
        <sz val="14"/>
        <color theme="1"/>
        <rFont val="Century Gothic"/>
        <family val="2"/>
      </rPr>
      <t>(4)</t>
    </r>
  </si>
  <si>
    <t>Project Site A</t>
  </si>
  <si>
    <t>Project Site B</t>
  </si>
  <si>
    <t>Project Site C</t>
  </si>
  <si>
    <t>Project Site D</t>
  </si>
  <si>
    <t>Notes: *Communities with a population of less than 15,000 may use data at the Census Block Group level. Unincorporated communities may use data at the Census Place level.</t>
  </si>
  <si>
    <t>List the Option Used to Define Community as Underserved: 
(For information on the 5 options, see the program guidelines section “Underserved Communities”.)</t>
  </si>
  <si>
    <t>Project’s Relative Population Benefit to
Underserved Communities</t>
  </si>
  <si>
    <t>% of Population Surrounding the Project Site that is Underserved</t>
  </si>
  <si>
    <r>
      <t xml:space="preserve">Project's Relative Population Benefit to Underserved Communities Score
</t>
    </r>
    <r>
      <rPr>
        <i/>
        <sz val="14"/>
        <color theme="1"/>
        <rFont val="Century Gothic"/>
        <family val="2"/>
      </rPr>
      <t>(See Appendix A.2 in the Program Guidelines  more details on how this score is calculated)</t>
    </r>
  </si>
  <si>
    <r>
      <rPr>
        <b/>
        <u/>
        <sz val="14"/>
        <color theme="1"/>
        <rFont val="Century Gothic"/>
        <family val="2"/>
      </rPr>
      <t>Underserved</t>
    </r>
    <r>
      <rPr>
        <b/>
        <sz val="14"/>
        <color theme="1"/>
        <rFont val="Century Gothic"/>
        <family val="2"/>
      </rPr>
      <t xml:space="preserve"> Census Tract Population
(3)</t>
    </r>
  </si>
  <si>
    <r>
      <t xml:space="preserve">Within a ½ mile radius of the perimeter of the </t>
    </r>
    <r>
      <rPr>
        <u/>
        <sz val="14"/>
        <color theme="1"/>
        <rFont val="Century Gothic"/>
        <family val="2"/>
      </rPr>
      <t>infrastructure</t>
    </r>
    <r>
      <rPr>
        <sz val="14"/>
        <color theme="1"/>
        <rFont val="Century Gothic"/>
        <family val="2"/>
      </rPr>
      <t xml:space="preserve"> project site.</t>
    </r>
  </si>
  <si>
    <r>
      <t xml:space="preserve">Project's Relative Population Benefit to Underserved Communities Score
</t>
    </r>
    <r>
      <rPr>
        <i/>
        <sz val="14"/>
        <color theme="1"/>
        <rFont val="Century Gothic"/>
        <family val="2"/>
      </rPr>
      <t>(See Appendix A.2 in the Program Guidelines for more details on how this score is calculated)</t>
    </r>
  </si>
  <si>
    <r>
      <t xml:space="preserve">Table B. </t>
    </r>
    <r>
      <rPr>
        <sz val="14"/>
        <color theme="1"/>
        <rFont val="Century Gothic"/>
        <family val="2"/>
      </rPr>
      <t xml:space="preserve">Infrastructure Work Population Benefit to </t>
    </r>
    <r>
      <rPr>
        <b/>
        <u/>
        <sz val="14"/>
        <color theme="1"/>
        <rFont val="Century Gothic"/>
        <family val="2"/>
      </rPr>
      <t>Overall</t>
    </r>
    <r>
      <rPr>
        <b/>
        <sz val="14"/>
        <color theme="1"/>
        <rFont val="Century Gothic"/>
        <family val="2"/>
      </rPr>
      <t xml:space="preserve"> </t>
    </r>
    <r>
      <rPr>
        <sz val="14"/>
        <color theme="1"/>
        <rFont val="Century Gothic"/>
        <family val="2"/>
      </rPr>
      <t>Population</t>
    </r>
  </si>
  <si>
    <r>
      <t xml:space="preserve">Sum of the population of </t>
    </r>
    <r>
      <rPr>
        <b/>
        <u/>
        <sz val="14"/>
        <color theme="1"/>
        <rFont val="Century Gothic"/>
        <family val="2"/>
      </rPr>
      <t>ALL</t>
    </r>
    <r>
      <rPr>
        <b/>
        <sz val="14"/>
        <color theme="1"/>
        <rFont val="Century Gothic"/>
        <family val="2"/>
      </rPr>
      <t xml:space="preserve"> census tracts within a ½ mile radius of the perimeter of infrastructure project site(s).</t>
    </r>
  </si>
  <si>
    <r>
      <t xml:space="preserve">Sum of the population of all </t>
    </r>
    <r>
      <rPr>
        <b/>
        <u/>
        <sz val="14"/>
        <color theme="1"/>
        <rFont val="Century Gothic"/>
        <family val="2"/>
      </rPr>
      <t>UNDERSERVED</t>
    </r>
    <r>
      <rPr>
        <b/>
        <sz val="14"/>
        <color theme="1"/>
        <rFont val="Century Gothic"/>
        <family val="2"/>
      </rPr>
      <t xml:space="preserve"> census tracts within a  ½ mile radius of the perimeter of infrastructure project site(s).</t>
    </r>
  </si>
  <si>
    <r>
      <rPr>
        <b/>
        <u/>
        <sz val="14"/>
        <color theme="1"/>
        <rFont val="Century Gothic"/>
        <family val="2"/>
      </rPr>
      <t>Underserved</t>
    </r>
    <r>
      <rPr>
        <b/>
        <sz val="14"/>
        <color theme="1"/>
        <rFont val="Century Gothic"/>
        <family val="2"/>
      </rPr>
      <t xml:space="preserve"> Census Tract Number*
(2)</t>
    </r>
  </si>
  <si>
    <t>Within a ½ mile radius of the perimeter of the project site.</t>
  </si>
  <si>
    <t xml:space="preserve">Sum of the population of census tracts within a ½ mile radius of the perimeter of project sites </t>
  </si>
  <si>
    <r>
      <rPr>
        <b/>
        <sz val="12"/>
        <color theme="1"/>
        <rFont val="Century Gothic"/>
        <family val="2"/>
      </rPr>
      <t>Step 3 of 3:</t>
    </r>
    <r>
      <rPr>
        <sz val="12"/>
        <color theme="1"/>
        <rFont val="Century Gothic"/>
        <family val="2"/>
      </rPr>
      <t xml:space="preserve"> Your project's relative population benefit to underserved communities is automatically calculated below. Double check this score to make sure it sounds right. The minimum score is 0 and the maximum score is 30. If your score is not in this range, double check the data entered in Tables A and B is correct. Also, if all the Census Tracts located around your infrastructure project sites are underserved, then this score should be 30. If it is not, double check the data. When you are finished, save this attachment, and upload it to the Smartsheet form, under the "Attachments" section at the end. </t>
    </r>
  </si>
  <si>
    <r>
      <t xml:space="preserve">Table C. </t>
    </r>
    <r>
      <rPr>
        <sz val="14"/>
        <color theme="1"/>
        <rFont val="Century Gothic"/>
        <family val="2"/>
      </rPr>
      <t>Percentage of Project's Population Surrounding the Project Site that is Underserved</t>
    </r>
  </si>
  <si>
    <t>Enter Total Population of ALL Census Tracts Here. 
(5)</t>
  </si>
  <si>
    <r>
      <rPr>
        <b/>
        <sz val="12"/>
        <color theme="1"/>
        <rFont val="Century Gothic"/>
        <family val="2"/>
      </rPr>
      <t>Step 2 of 3:</t>
    </r>
    <r>
      <rPr>
        <sz val="12"/>
        <color theme="1"/>
        <rFont val="Century Gothic"/>
        <family val="2"/>
      </rPr>
      <t xml:space="preserve"> Complete Table B. The general process to Complete Table B is similar to Table A, however, in Table B, you're going to include ALL census tracts located within a half mile radius of the perimeter of your infrastructure project sites, whether they are undeserved or not. If ALL the census tracts within a half mile radius of your infrastructure project site(s) are underserved, then columns 2 &amp; 3 should be the same in Tables A and B, and you can just copy and paste the data from Table A into Table B. For many projects, there will be some census tracts around the infrastructure project site(s) that are not underserved, which is why Table B has more rows than A. 
After completing this table, you should have the "Sum of the population of </t>
    </r>
    <r>
      <rPr>
        <b/>
        <u/>
        <sz val="12"/>
        <color theme="1"/>
        <rFont val="Century Gothic"/>
        <family val="2"/>
      </rPr>
      <t>ALL</t>
    </r>
    <r>
      <rPr>
        <sz val="12"/>
        <color theme="1"/>
        <rFont val="Century Gothic"/>
        <family val="2"/>
      </rPr>
      <t xml:space="preserve"> census tracts within a ½ mile radius of the perimeter of infrastructure project site(s).", in the blue box." Then you can see your project's Relative Population Benefit to Underserved Communities Score, which is automatically calculated in Step 3, below Table 2. Double check the score to ensure it sounds right to you. Unless the evaluators see mistakes in your calculations, this score will be how many points your application will receive for the Population Benefit to Underserved Communities scoring component. 
If you need to add more rows to the below table for additional census tracts, you can, however, be aware that the formulas will not carry over if you add more rows. Thus, you will need to adjust the formulas to include the added rows.  </t>
    </r>
  </si>
  <si>
    <r>
      <rPr>
        <b/>
        <sz val="12"/>
        <color theme="1"/>
        <rFont val="Century Gothic"/>
        <family val="2"/>
      </rPr>
      <t>Step 2 of 2:</t>
    </r>
    <r>
      <rPr>
        <sz val="12"/>
        <color theme="1"/>
        <rFont val="Century Gothic"/>
        <family val="2"/>
      </rPr>
      <t xml:space="preserve"> The percentage of the population surrounding the project site that is underserved is automatically calculated below. Double check this percentage to make sure it sounds right. The minimum percentage to be considered eligible for the CCLGP is 75%. Double check that the data entered in Table C is correct. When you are finished, save this attachment, and upload it to the Smartsheet form, under the "Attachments" section at the end. </t>
    </r>
  </si>
  <si>
    <r>
      <rPr>
        <b/>
        <sz val="12"/>
        <color theme="1"/>
        <rFont val="Century Gothic"/>
        <family val="2"/>
      </rPr>
      <t>Step 1 of 3:</t>
    </r>
    <r>
      <rPr>
        <sz val="12"/>
        <color theme="1"/>
        <rFont val="Century Gothic"/>
        <family val="2"/>
      </rPr>
      <t xml:space="preserve"> Complete Table A. You will first identify underserved census tracts within a 1/2 mile radius of the perimeter of your project's </t>
    </r>
    <r>
      <rPr>
        <b/>
        <sz val="12"/>
        <color theme="1"/>
        <rFont val="Century Gothic"/>
        <family val="2"/>
      </rPr>
      <t>infrastructure</t>
    </r>
    <r>
      <rPr>
        <sz val="12"/>
        <color theme="1"/>
        <rFont val="Century Gothic"/>
        <family val="2"/>
      </rPr>
      <t xml:space="preserve"> site(s), and list these census tract numbers in column (2). 
To determine the half mile radius around your infrastructure project sites, see the tutorial on the CCLGP website titled "START HERE - Determine the Half Mile Limits Around Your Project".  
To know whether a census tract within a half mile of your infrastructure site(s) is considered "underserved", see the section "Underserved Communities" in the Program Guidelines. You must pick one definition of "underserved" community", and use it throughout this table. If the community surrounding the project is considered underserved based on multiple definitions, choose the option that best supports the community’s status as underserved. Record your choice at the top of Table A in Row 7, below. 
Record the population of each underserved census tract in column 3, and record the score of that tract based on the underserved community definition you have chosen in column 4</t>
    </r>
    <r>
      <rPr>
        <sz val="12"/>
        <rFont val="Century Gothic"/>
        <family val="2"/>
      </rPr>
      <t>. Refer to the Local Match Tutorials on the CCLGP website to determine the population of the census tracts and the metric scores for these census tracts.</t>
    </r>
    <r>
      <rPr>
        <sz val="12"/>
        <color theme="1"/>
        <rFont val="Century Gothic"/>
        <family val="2"/>
      </rPr>
      <t xml:space="preserve"> There are 4 Local Match Tutorials on 4 different  ways to define your community as underserved. There is not a tutorial on the fifth definition, Native American Tribal Lands. If a census tract around your project site is underserved based on this definition, just write "Tribe" in column 4. 
After completing this table, you should have the "Sum of the population of all </t>
    </r>
    <r>
      <rPr>
        <b/>
        <u/>
        <sz val="12"/>
        <color theme="1"/>
        <rFont val="Century Gothic"/>
        <family val="2"/>
      </rPr>
      <t>underserved</t>
    </r>
    <r>
      <rPr>
        <sz val="12"/>
        <color theme="1"/>
        <rFont val="Century Gothic"/>
        <family val="2"/>
      </rPr>
      <t xml:space="preserve"> census tracts within a  ½ mile radius of the infrastructure project site(s).", in the blue box. Then you can move on to the second tab, which has the last two steps to determine your project's Relative Population Benefit to Undeserved Communities Score. 
If you need to add more rows to the below table for additional census tracts, you can, however, be aware that the formulas will not carry over if you add more rows. Thus, you will need to adjust the formulas to include the added rows.</t>
    </r>
  </si>
  <si>
    <r>
      <t xml:space="preserve">Table A. </t>
    </r>
    <r>
      <rPr>
        <sz val="14"/>
        <color theme="1"/>
        <rFont val="Century Gothic"/>
        <family val="2"/>
      </rPr>
      <t>Infrastructure Work Population Benefit to</t>
    </r>
    <r>
      <rPr>
        <b/>
        <sz val="14"/>
        <color theme="1"/>
        <rFont val="Century Gothic"/>
        <family val="2"/>
      </rPr>
      <t xml:space="preserve"> </t>
    </r>
    <r>
      <rPr>
        <b/>
        <u/>
        <sz val="14"/>
        <color theme="1"/>
        <rFont val="Century Gothic"/>
        <family val="2"/>
      </rPr>
      <t>Underserved</t>
    </r>
    <r>
      <rPr>
        <b/>
        <sz val="14"/>
        <color theme="1"/>
        <rFont val="Century Gothic"/>
        <family val="2"/>
      </rPr>
      <t xml:space="preserve"> </t>
    </r>
  </si>
  <si>
    <r>
      <t xml:space="preserve">Percentage of Project's Population Surrounding the Project Site that is Underserved
</t>
    </r>
    <r>
      <rPr>
        <i/>
        <sz val="12"/>
        <color theme="1"/>
        <rFont val="Century Gothic"/>
        <family val="2"/>
      </rPr>
      <t xml:space="preserve">To be an eligible applicant to the CCLGP, a project must be partially or fully located in an underserved community, </t>
    </r>
    <r>
      <rPr>
        <b/>
        <i/>
        <sz val="12"/>
        <color theme="1"/>
        <rFont val="Century Gothic"/>
        <family val="2"/>
      </rPr>
      <t xml:space="preserve">AND </t>
    </r>
    <r>
      <rPr>
        <i/>
        <sz val="12"/>
        <color theme="1"/>
        <rFont val="Century Gothic"/>
        <family val="2"/>
      </rPr>
      <t xml:space="preserve">at least 75% of the population surrounding the project site(s) must be underserved. You can determine if your project is partially or fully located in an underserved community by seeing if your project falls completely within or partially in a census tract(s) that meets one of the definitions of Underserved Communities, described in the section of the guidelines named "Underserved Communities". To determine if your project meets the 75% threshold, complete Table C below. </t>
    </r>
  </si>
  <si>
    <r>
      <rPr>
        <b/>
        <sz val="12"/>
        <color theme="1"/>
        <rFont val="Century Gothic"/>
        <family val="2"/>
      </rPr>
      <t>Step 1 of 3:</t>
    </r>
    <r>
      <rPr>
        <sz val="12"/>
        <color theme="1"/>
        <rFont val="Century Gothic"/>
        <family val="2"/>
      </rPr>
      <t xml:space="preserve"> Complete Table A. The tab named "EXAMPLE Step 1 of PB" shows a sample of how to complete this tab. You will first identify underserved census tracts within a 1/2 mile radius of the perimeter of your project's </t>
    </r>
    <r>
      <rPr>
        <b/>
        <sz val="12"/>
        <color theme="1"/>
        <rFont val="Century Gothic"/>
        <family val="2"/>
      </rPr>
      <t>infrastructure</t>
    </r>
    <r>
      <rPr>
        <sz val="12"/>
        <color theme="1"/>
        <rFont val="Century Gothic"/>
        <family val="2"/>
      </rPr>
      <t xml:space="preserve"> site(s), and list these census tract numbers in column (2). 
To determine the half mile radius around your infrastructure project sites, see the tutorial on the CCLGP website titled "START HERE - Determine the Half Mile Limits Around Your Project".  
To know whether a census tract within a half mile of your infrastructure site(s) is considered "underserved", see the section "Underserved Communities" in the Program Guidelines. You must pick one definition of "underserved" community", and use it throughout this table. If the community surrounding the project is considered underserved based on multiple definitions, choose the option that best supports the community’s status as underserved. Record your choice at the top of Table A in Row 7, below. 
Record the population of each underserved census tract in column 3, and record the score of that tract based on the underserved community definition you have chosen in column 4</t>
    </r>
    <r>
      <rPr>
        <sz val="12"/>
        <rFont val="Century Gothic"/>
        <family val="2"/>
      </rPr>
      <t>. Refer to the Local Match Tutorials on the CCLGP website to determine the population of the census tracts and the metric scores for these census tracts.</t>
    </r>
    <r>
      <rPr>
        <sz val="12"/>
        <color theme="1"/>
        <rFont val="Century Gothic"/>
        <family val="2"/>
      </rPr>
      <t xml:space="preserve"> There are 4 Local Match Tutorials on 4 different  ways to define your community as underserved. There is not a tutorial on the fifth definition, Native American Tribal Lands. If a census tract around your project site is underserved based on this definition, just write "Tribe" in column 4. 
After completing this table, you should have the "Sum of the population of all </t>
    </r>
    <r>
      <rPr>
        <b/>
        <u/>
        <sz val="12"/>
        <color theme="1"/>
        <rFont val="Century Gothic"/>
        <family val="2"/>
      </rPr>
      <t>underserved</t>
    </r>
    <r>
      <rPr>
        <sz val="12"/>
        <color theme="1"/>
        <rFont val="Century Gothic"/>
        <family val="2"/>
      </rPr>
      <t xml:space="preserve"> census tracts within a  ½ mile radius of the infrastructure project site(s).", in the blue box. Then you can move on to the second tab, which has the last two steps to determine your project's Relative Population Benefit to Undeserved Communities Score. 
If you need to add more rows to the below table for additional census tracts, you can, however, be aware that the formulas will not carry over if you add more rows. Thus, you will need to adjust the formulas to include the added rows.</t>
    </r>
  </si>
  <si>
    <r>
      <rPr>
        <b/>
        <sz val="12"/>
        <color theme="1"/>
        <rFont val="Century Gothic"/>
        <family val="2"/>
      </rPr>
      <t>Step 2 of 3:</t>
    </r>
    <r>
      <rPr>
        <sz val="12"/>
        <color theme="1"/>
        <rFont val="Century Gothic"/>
        <family val="2"/>
      </rPr>
      <t xml:space="preserve"> Complete Table B. The tab named "EXAMPLE Steps 2&amp;3" shows a sample of how to complete this tab. The general process to Complete Table B is similar to Table A, however, in Table B, you're going to include ALL census tracts located within a half mile radius of the perimeter of your infrastructure project sites, whether they are undeserved or not. If ALL the census tracts within a half mile radius of your infrastructure project site(s) are underserved, then columns 2 &amp; 3 should be the same in Tables A and B, and you can just copy and paste the data from Table A into Table B. For many projects, there will be some census tracts around the infrastructure project site(s) that are not underserved, which is why Table B has more rows than A. 
After completing this table, you should have the "Sum of the population of </t>
    </r>
    <r>
      <rPr>
        <b/>
        <u/>
        <sz val="12"/>
        <color theme="1"/>
        <rFont val="Century Gothic"/>
        <family val="2"/>
      </rPr>
      <t>ALL</t>
    </r>
    <r>
      <rPr>
        <sz val="12"/>
        <color theme="1"/>
        <rFont val="Century Gothic"/>
        <family val="2"/>
      </rPr>
      <t xml:space="preserve"> census tracts within a ½ mile radius of the perimeter of infrastructure project site(s).", in the blue box." Then you can see your project's Relative Population Benefit to Underserved Communities Score, which is automatically calculated in Step 3, below Table 2. Double check the score to ensure it sounds right to you. Unless the evaluators see mistakes in your calculations, this score will be how many points your application will receive for the Population Benefit to Underserved Communities scoring component. 
If you need to add more rows to the below table for additional census tracts, you can, however, be aware that the formulas will not carry over if you add more rows. Thus, you will need to adjust the formulas to include the added rows.  </t>
    </r>
  </si>
  <si>
    <r>
      <rPr>
        <b/>
        <sz val="12"/>
        <color theme="1"/>
        <rFont val="Century Gothic"/>
        <family val="2"/>
      </rPr>
      <t>Step 1 of 2:</t>
    </r>
    <r>
      <rPr>
        <sz val="12"/>
        <color theme="1"/>
        <rFont val="Century Gothic"/>
        <family val="2"/>
      </rPr>
      <t xml:space="preserve"> Complete Table C. The tab named "EXAMPLE Pop Surrounding" shows a sample of how to complete this tab. First, identify all census tracts within a 1/2 mile radius of the perimeter of your project's site(s), </t>
    </r>
    <r>
      <rPr>
        <b/>
        <sz val="12"/>
        <color theme="1"/>
        <rFont val="Century Gothic"/>
        <family val="2"/>
      </rPr>
      <t>whether those site(s) are for infrastructure or non-infrastructure project elements</t>
    </r>
    <r>
      <rPr>
        <sz val="12"/>
        <color theme="1"/>
        <rFont val="Century Gothic"/>
        <family val="2"/>
      </rPr>
      <t xml:space="preserve">, and list these census tract numbers in column 2. 
Next, pick one definition of "underserved" community", and use it throughout this table. If a census tract is underserved, enter the metric score of that tract based on the underserved community definition you have chosen in column 3. If a census tract around your project site is underserved based on the 5th definition, just write "Tribe" in column 3. If a census tract around your project site is NOT underserved, just write "N/A".
In column 4, if the census tract is </t>
    </r>
    <r>
      <rPr>
        <b/>
        <sz val="12"/>
        <color theme="1"/>
        <rFont val="Century Gothic"/>
        <family val="2"/>
      </rPr>
      <t>undeserved</t>
    </r>
    <r>
      <rPr>
        <sz val="12"/>
        <color theme="1"/>
        <rFont val="Century Gothic"/>
        <family val="2"/>
      </rPr>
      <t xml:space="preserve">, enter the population of that tract here. If the census tract is NOT underserved, leave population as zero.  
In column 5, enter the population of </t>
    </r>
    <r>
      <rPr>
        <b/>
        <sz val="12"/>
        <color theme="1"/>
        <rFont val="Century Gothic"/>
        <family val="2"/>
      </rPr>
      <t xml:space="preserve">ALL </t>
    </r>
    <r>
      <rPr>
        <sz val="12"/>
        <color theme="1"/>
        <rFont val="Century Gothic"/>
        <family val="2"/>
      </rPr>
      <t xml:space="preserve">census tracts here. If all the census tracts surrounding your project sites are underserved, then columns 4 and 5 will match. 
After completing this table, you should have the sum of the population of all </t>
    </r>
    <r>
      <rPr>
        <b/>
        <sz val="12"/>
        <color theme="1"/>
        <rFont val="Century Gothic"/>
        <family val="2"/>
      </rPr>
      <t>underserved</t>
    </r>
    <r>
      <rPr>
        <sz val="12"/>
        <color theme="1"/>
        <rFont val="Century Gothic"/>
        <family val="2"/>
      </rPr>
      <t xml:space="preserve"> census tracts within a  ½ mile radius of the project site(s)  in the blue box on the left, and the sum of the population of </t>
    </r>
    <r>
      <rPr>
        <b/>
        <sz val="12"/>
        <color theme="1"/>
        <rFont val="Century Gothic"/>
        <family val="2"/>
      </rPr>
      <t xml:space="preserve">ALL </t>
    </r>
    <r>
      <rPr>
        <sz val="12"/>
        <color theme="1"/>
        <rFont val="Century Gothic"/>
        <family val="2"/>
      </rPr>
      <t xml:space="preserve">census tracts within a  ½ mile radius of the project site(s) in the blue box on the right. Next, you can move on to the last step, under Table C. 
If you need to add more rows to the below table for additional census tracts, you can, however, be aware that the formulas will not carry over if you add more rows. Thus, you will need to adjust the formulas to include the added rows.
The above directions are similar to the instructions in the previous tabs. If any of the above instructions are unclear, you can refer to the previous tabs for more details. For instance, the previous tabs include details on which resources on the CCLGP website to use to determine the half mile radius around your project site(s), to know whether a census tract is "underserved" and determine the metric score of that tract, and to determine the population of census tracts surrounding your project site(s).  </t>
    </r>
  </si>
  <si>
    <t>AMI</t>
  </si>
  <si>
    <t>N/A</t>
  </si>
  <si>
    <t>If Census Tract is Underserved, Enter Metric Score Here. If Not, Enter N/A.
(3)</t>
  </si>
  <si>
    <r>
      <rPr>
        <b/>
        <sz val="12"/>
        <color theme="1"/>
        <rFont val="Century Gothic"/>
        <family val="2"/>
      </rPr>
      <t>Step 1 of 2:</t>
    </r>
    <r>
      <rPr>
        <sz val="12"/>
        <color theme="1"/>
        <rFont val="Century Gothic"/>
        <family val="2"/>
      </rPr>
      <t xml:space="preserve"> Complete Table C. First, identify all census tracts within a 1/2 mile radius of the perimeter of your project's site(s), </t>
    </r>
    <r>
      <rPr>
        <b/>
        <sz val="12"/>
        <color theme="1"/>
        <rFont val="Century Gothic"/>
        <family val="2"/>
      </rPr>
      <t>whether those site(s) are for infrastructure or non-infrastructure project elements</t>
    </r>
    <r>
      <rPr>
        <sz val="12"/>
        <color theme="1"/>
        <rFont val="Century Gothic"/>
        <family val="2"/>
      </rPr>
      <t xml:space="preserve">, and list these census tract numbers in column 2. 
Next, pick one definition of "underserved" community", and use it throughout this table. Ensure it is the same definition used for the Relative Population Benefit tables in the previous tabs. If a census tract is underserved, enter the metric score of that tract based on the underserved community definition you have chosen in column 3. If a census tract around your project site is underserved based on the 5th definition, just write "Tribe" in column 3. If a census tract around your project site is NOT underserved, just write "N/A".
In column 4, if the census tract is </t>
    </r>
    <r>
      <rPr>
        <b/>
        <sz val="12"/>
        <color theme="1"/>
        <rFont val="Century Gothic"/>
        <family val="2"/>
      </rPr>
      <t>undeserved</t>
    </r>
    <r>
      <rPr>
        <sz val="12"/>
        <color theme="1"/>
        <rFont val="Century Gothic"/>
        <family val="2"/>
      </rPr>
      <t xml:space="preserve">, enter the population of that tract here. If the census tract is NOT underserved, leave population as zero.  
In column 5, enter the population of </t>
    </r>
    <r>
      <rPr>
        <b/>
        <sz val="12"/>
        <color theme="1"/>
        <rFont val="Century Gothic"/>
        <family val="2"/>
      </rPr>
      <t xml:space="preserve">ALL </t>
    </r>
    <r>
      <rPr>
        <sz val="12"/>
        <color theme="1"/>
        <rFont val="Century Gothic"/>
        <family val="2"/>
      </rPr>
      <t xml:space="preserve">census tracts here. If all the census tracts surrounding your project sites are underserved, then columns 4 and 5 will match. 
After completing this table, you should have the sum of the population of all </t>
    </r>
    <r>
      <rPr>
        <b/>
        <sz val="12"/>
        <color theme="1"/>
        <rFont val="Century Gothic"/>
        <family val="2"/>
      </rPr>
      <t>underserved</t>
    </r>
    <r>
      <rPr>
        <sz val="12"/>
        <color theme="1"/>
        <rFont val="Century Gothic"/>
        <family val="2"/>
      </rPr>
      <t xml:space="preserve"> census tracts within a  ½ mile radius of the project site(s)  in the blue box on the left, and the sum of the population of </t>
    </r>
    <r>
      <rPr>
        <b/>
        <sz val="12"/>
        <color theme="1"/>
        <rFont val="Century Gothic"/>
        <family val="2"/>
      </rPr>
      <t xml:space="preserve">ALL </t>
    </r>
    <r>
      <rPr>
        <sz val="12"/>
        <color theme="1"/>
        <rFont val="Century Gothic"/>
        <family val="2"/>
      </rPr>
      <t xml:space="preserve">census tracts within a  ½ mile radius of the project site(s) in the blue box on the right. Next, you can move on to the last step, under Table C. 
If you need to add more rows to the below table for additional census tracts, you can, however, be aware that the formulas will not carry over if you add more rows. Thus, you will need to adjust the formulas to include the added rows.
The above directions are similar to the instructions in the previous tabs. If any of the above instructions are unclear, you can refer to the previous tabs for more details. For instance, the previous tabs include details on which resources on the CCLGP website to use to determine the half mile radius around your project site(s), to know whether a census tract is "underserved" and determine the metric score of that tract, and to determine the population of census tracts surrounding your project site(s).  </t>
    </r>
  </si>
  <si>
    <t>If the Census Tract is Underserved, Enter Population Here. If Census Tract is NOT Underserved, Leave Population as Zero.  
(4)</t>
  </si>
  <si>
    <t>Project is eligible to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</si>
</sst>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sz val="14"/>
      <color theme="1"/>
      <name val="Century Gothic"/>
      <family val="2"/>
    </font>
    <font>
      <b/>
      <sz val="16"/>
      <color theme="1"/>
      <name val="Century Gothic"/>
      <family val="2"/>
    </font>
    <font>
      <i/>
      <sz val="14"/>
      <color theme="1"/>
      <name val="Century Gothic"/>
      <family val="2"/>
    </font>
    <font>
      <b/>
      <u/>
      <sz val="14"/>
      <color theme="1"/>
      <name val="Century Gothic"/>
      <family val="2"/>
    </font>
    <font>
      <b/>
      <sz val="11"/>
      <color theme="1"/>
      <name val="Century Gothic"/>
      <family val="2"/>
    </font>
    <font>
      <u/>
      <sz val="14"/>
      <color theme="1"/>
      <name val="Century Gothic"/>
      <family val="2"/>
    </font>
    <font>
      <b/>
      <u/>
      <sz val="12"/>
      <color theme="1"/>
      <name val="Century Gothic"/>
      <family val="2"/>
    </font>
    <font>
      <i/>
      <sz val="12"/>
      <color theme="1"/>
      <name val="Century Gothic"/>
      <family val="2"/>
    </font>
    <font>
      <b/>
      <i/>
      <sz val="12"/>
      <color theme="1"/>
      <name val="Century Gothic"/>
      <family val="2"/>
    </font>
    <font>
      <sz val="12"/>
      <name val="Century Gothic"/>
      <family val="2"/>
    </font>
    <font>
      <b/>
      <sz val="14"/>
      <color rgb="FF00B050"/>
      <name val="Century Gothic"/>
      <family val="2"/>
    </font>
    <font>
      <b/>
      <sz val="11"/>
      <color rgb="FF00B050"/>
      <name val="Century Gothic"/>
      <family val="2"/>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s>
  <cellStyleXfs count="1">
    <xf numFmtId="0" fontId="0" fillId="0" borderId="0"/>
  </cellStyleXfs>
  <cellXfs count="74">
    <xf numFmtId="0" fontId="0" fillId="0" borderId="0" xfId="0"/>
    <xf numFmtId="0" fontId="3" fillId="0" borderId="0" xfId="0" applyFont="1"/>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right"/>
    </xf>
    <xf numFmtId="0" fontId="5" fillId="0" borderId="9" xfId="0" applyFont="1" applyBorder="1"/>
    <xf numFmtId="0" fontId="5" fillId="2" borderId="8" xfId="0" applyFont="1" applyFill="1" applyBorder="1" applyAlignment="1">
      <alignment horizontal="right" wrapText="1"/>
    </xf>
    <xf numFmtId="0" fontId="5" fillId="0" borderId="10" xfId="0" applyFont="1" applyBorder="1"/>
    <xf numFmtId="0" fontId="4" fillId="2" borderId="8" xfId="0" applyFont="1" applyFill="1" applyBorder="1" applyAlignment="1">
      <alignment horizontal="right"/>
    </xf>
    <xf numFmtId="0" fontId="5" fillId="2" borderId="1" xfId="0" applyFont="1" applyFill="1" applyBorder="1"/>
    <xf numFmtId="0" fontId="9" fillId="0" borderId="2" xfId="0" applyFont="1" applyBorder="1" applyAlignment="1">
      <alignment wrapText="1"/>
    </xf>
    <xf numFmtId="0" fontId="4" fillId="2" borderId="12" xfId="0" applyFont="1" applyFill="1" applyBorder="1" applyAlignment="1">
      <alignment horizontal="center" wrapText="1"/>
    </xf>
    <xf numFmtId="0" fontId="5" fillId="4" borderId="3"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4" borderId="1" xfId="0" applyFont="1" applyFill="1" applyBorder="1" applyAlignment="1">
      <alignment horizontal="center" vertical="center"/>
    </xf>
    <xf numFmtId="0" fontId="3" fillId="0" borderId="0" xfId="0" applyFont="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xf numFmtId="0" fontId="5" fillId="0" borderId="14" xfId="0" applyFont="1" applyBorder="1"/>
    <xf numFmtId="0" fontId="5" fillId="0" borderId="18" xfId="0" applyFont="1" applyBorder="1" applyAlignment="1">
      <alignment horizontal="center" vertical="center"/>
    </xf>
    <xf numFmtId="0" fontId="4" fillId="2" borderId="20" xfId="0" applyFont="1" applyFill="1" applyBorder="1" applyAlignment="1">
      <alignment horizontal="right"/>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4" fillId="2" borderId="22" xfId="0" applyFont="1" applyFill="1" applyBorder="1" applyAlignment="1">
      <alignment horizont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3" fontId="15" fillId="0" borderId="14" xfId="0" applyNumberFormat="1" applyFont="1" applyBorder="1" applyAlignment="1">
      <alignment horizontal="center" vertical="center"/>
    </xf>
    <xf numFmtId="0" fontId="15" fillId="0" borderId="14" xfId="0" applyFont="1" applyBorder="1" applyAlignment="1">
      <alignment horizontal="center" vertical="center"/>
    </xf>
    <xf numFmtId="1" fontId="3" fillId="3" borderId="1" xfId="0" applyNumberFormat="1" applyFont="1" applyFill="1" applyBorder="1" applyAlignment="1">
      <alignment horizontal="center" vertical="center"/>
    </xf>
    <xf numFmtId="0" fontId="15" fillId="0" borderId="16" xfId="0" applyFont="1" applyBorder="1" applyAlignment="1">
      <alignment horizontal="center" vertical="center"/>
    </xf>
    <xf numFmtId="3" fontId="15" fillId="0" borderId="16" xfId="0" applyNumberFormat="1" applyFont="1" applyBorder="1" applyAlignment="1">
      <alignment horizontal="center" vertical="center"/>
    </xf>
    <xf numFmtId="0" fontId="16" fillId="0" borderId="0" xfId="0" applyFont="1" applyAlignment="1">
      <alignment horizontal="center" vertical="center"/>
    </xf>
    <xf numFmtId="0" fontId="1" fillId="0" borderId="2" xfId="0" applyFont="1" applyFill="1" applyBorder="1" applyAlignment="1">
      <alignment horizontal="left" wrapText="1"/>
    </xf>
    <xf numFmtId="0" fontId="1" fillId="0" borderId="3" xfId="0" applyFont="1" applyFill="1" applyBorder="1" applyAlignment="1">
      <alignment horizontal="left" wrapText="1"/>
    </xf>
    <xf numFmtId="0" fontId="1" fillId="0" borderId="4" xfId="0" applyFont="1" applyFill="1" applyBorder="1" applyAlignment="1">
      <alignment horizontal="left"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2" borderId="2" xfId="0" applyFont="1" applyFill="1" applyBorder="1" applyAlignment="1">
      <alignment horizontal="right" wrapText="1"/>
    </xf>
    <xf numFmtId="0" fontId="4" fillId="2" borderId="4" xfId="0" applyFont="1" applyFill="1" applyBorder="1" applyAlignment="1">
      <alignment horizontal="right" wrapText="1"/>
    </xf>
    <xf numFmtId="0" fontId="1" fillId="0" borderId="5" xfId="0" applyFont="1" applyBorder="1" applyAlignment="1">
      <alignment horizontal="left" wrapText="1"/>
    </xf>
    <xf numFmtId="0" fontId="1" fillId="0" borderId="6" xfId="0" applyFont="1" applyBorder="1" applyAlignment="1">
      <alignment horizontal="left"/>
    </xf>
    <xf numFmtId="0" fontId="1" fillId="0" borderId="12" xfId="0" applyFont="1" applyBorder="1" applyAlignment="1">
      <alignment horizontal="left"/>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xf>
    <xf numFmtId="0" fontId="1" fillId="0" borderId="5" xfId="0" applyFont="1" applyFill="1" applyBorder="1" applyAlignment="1">
      <alignment horizontal="left" wrapText="1"/>
    </xf>
    <xf numFmtId="0" fontId="1" fillId="0" borderId="6" xfId="0" applyFont="1" applyFill="1" applyBorder="1" applyAlignment="1">
      <alignment horizontal="left" wrapText="1"/>
    </xf>
    <xf numFmtId="0" fontId="1" fillId="0" borderId="12" xfId="0" applyFont="1" applyFill="1" applyBorder="1" applyAlignment="1">
      <alignment horizontal="left" wrapText="1"/>
    </xf>
    <xf numFmtId="0" fontId="4" fillId="2" borderId="3" xfId="0" applyFont="1" applyFill="1" applyBorder="1" applyAlignment="1">
      <alignment horizontal="right"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8015-888E-4D63-8055-43C443890D67}">
  <sheetPr>
    <pageSetUpPr fitToPage="1"/>
  </sheetPr>
  <dimension ref="B1:E43"/>
  <sheetViews>
    <sheetView tabSelected="1" zoomScaleNormal="100" workbookViewId="0">
      <selection activeCell="E32" sqref="E32"/>
    </sheetView>
  </sheetViews>
  <sheetFormatPr defaultRowHeight="16.5" x14ac:dyDescent="0.3"/>
  <cols>
    <col min="1" max="1" width="9.140625" style="1"/>
    <col min="2" max="2" width="33" style="1" customWidth="1"/>
    <col min="3" max="3" width="31.85546875" style="1" customWidth="1"/>
    <col min="4" max="4" width="48.28515625" style="1" customWidth="1"/>
    <col min="5" max="5" width="55.7109375" style="1" customWidth="1"/>
    <col min="6" max="16384" width="9.140625" style="1"/>
  </cols>
  <sheetData>
    <row r="1" spans="2:5" ht="17.25" thickBot="1" x14ac:dyDescent="0.35"/>
    <row r="2" spans="2:5" ht="48.75" customHeight="1" thickBot="1" x14ac:dyDescent="0.35">
      <c r="B2" s="46" t="s">
        <v>15</v>
      </c>
      <c r="C2" s="47"/>
      <c r="D2" s="47"/>
      <c r="E2" s="48"/>
    </row>
    <row r="3" spans="2:5" ht="17.25" thickBot="1" x14ac:dyDescent="0.35"/>
    <row r="4" spans="2:5" ht="404.25" customHeight="1" thickBot="1" x14ac:dyDescent="0.35">
      <c r="B4" s="49" t="s">
        <v>30</v>
      </c>
      <c r="C4" s="50"/>
      <c r="D4" s="50"/>
      <c r="E4" s="51"/>
    </row>
    <row r="5" spans="2:5" ht="17.25" thickBot="1" x14ac:dyDescent="0.35"/>
    <row r="6" spans="2:5" ht="25.5" customHeight="1" thickBot="1" x14ac:dyDescent="0.35">
      <c r="B6" s="52" t="s">
        <v>28</v>
      </c>
      <c r="C6" s="53"/>
      <c r="D6" s="53"/>
      <c r="E6" s="54"/>
    </row>
    <row r="7" spans="2:5" ht="65.25" customHeight="1" thickBot="1" x14ac:dyDescent="0.35">
      <c r="B7" s="44" t="s">
        <v>9</v>
      </c>
      <c r="C7" s="45"/>
      <c r="D7" s="45"/>
      <c r="E7" s="32"/>
    </row>
    <row r="8" spans="2:5" ht="73.5" thickBot="1" x14ac:dyDescent="0.35">
      <c r="B8" s="2" t="s">
        <v>0</v>
      </c>
      <c r="C8" s="3" t="s">
        <v>19</v>
      </c>
      <c r="D8" s="3" t="s">
        <v>13</v>
      </c>
      <c r="E8" s="11" t="s">
        <v>3</v>
      </c>
    </row>
    <row r="9" spans="2:5" ht="18.75" x14ac:dyDescent="0.3">
      <c r="B9" s="4" t="s">
        <v>4</v>
      </c>
      <c r="C9" s="5"/>
      <c r="D9" s="5"/>
      <c r="E9" s="23"/>
    </row>
    <row r="10" spans="2:5" ht="72.75" x14ac:dyDescent="0.3">
      <c r="B10" s="6" t="s">
        <v>14</v>
      </c>
      <c r="C10" s="13"/>
      <c r="D10" s="13">
        <v>0</v>
      </c>
      <c r="E10" s="17"/>
    </row>
    <row r="11" spans="2:5" ht="72.75" x14ac:dyDescent="0.3">
      <c r="B11" s="6" t="s">
        <v>14</v>
      </c>
      <c r="C11" s="13"/>
      <c r="D11" s="13">
        <v>0</v>
      </c>
      <c r="E11" s="17"/>
    </row>
    <row r="12" spans="2:5" ht="72.75" x14ac:dyDescent="0.3">
      <c r="B12" s="6" t="s">
        <v>14</v>
      </c>
      <c r="C12" s="13"/>
      <c r="D12" s="13">
        <v>0</v>
      </c>
      <c r="E12" s="17"/>
    </row>
    <row r="13" spans="2:5" ht="72.75" x14ac:dyDescent="0.3">
      <c r="B13" s="6" t="s">
        <v>14</v>
      </c>
      <c r="C13" s="13"/>
      <c r="D13" s="13">
        <v>0</v>
      </c>
      <c r="E13" s="17"/>
    </row>
    <row r="14" spans="2:5" ht="18.75" x14ac:dyDescent="0.3">
      <c r="B14" s="8" t="s">
        <v>5</v>
      </c>
      <c r="C14" s="7"/>
      <c r="D14" s="7"/>
      <c r="E14" s="24"/>
    </row>
    <row r="15" spans="2:5" ht="72.75" x14ac:dyDescent="0.3">
      <c r="B15" s="6" t="s">
        <v>14</v>
      </c>
      <c r="C15" s="13"/>
      <c r="D15" s="13">
        <v>0</v>
      </c>
      <c r="E15" s="17"/>
    </row>
    <row r="16" spans="2:5" ht="72.75" x14ac:dyDescent="0.3">
      <c r="B16" s="6" t="s">
        <v>14</v>
      </c>
      <c r="C16" s="13"/>
      <c r="D16" s="13">
        <v>0</v>
      </c>
      <c r="E16" s="17"/>
    </row>
    <row r="17" spans="2:5" ht="72.75" x14ac:dyDescent="0.3">
      <c r="B17" s="6" t="s">
        <v>14</v>
      </c>
      <c r="C17" s="14"/>
      <c r="D17" s="14">
        <v>0</v>
      </c>
      <c r="E17" s="18"/>
    </row>
    <row r="18" spans="2:5" ht="72.75" x14ac:dyDescent="0.3">
      <c r="B18" s="6" t="s">
        <v>14</v>
      </c>
      <c r="C18" s="14"/>
      <c r="D18" s="14">
        <v>0</v>
      </c>
      <c r="E18" s="18"/>
    </row>
    <row r="19" spans="2:5" ht="18.75" x14ac:dyDescent="0.3">
      <c r="B19" s="8" t="s">
        <v>6</v>
      </c>
      <c r="C19" s="7"/>
      <c r="D19" s="7"/>
      <c r="E19" s="24"/>
    </row>
    <row r="20" spans="2:5" ht="72.75" x14ac:dyDescent="0.3">
      <c r="B20" s="6" t="s">
        <v>14</v>
      </c>
      <c r="C20" s="13"/>
      <c r="D20" s="13">
        <v>0</v>
      </c>
      <c r="E20" s="17"/>
    </row>
    <row r="21" spans="2:5" ht="72.75" x14ac:dyDescent="0.3">
      <c r="B21" s="6" t="s">
        <v>14</v>
      </c>
      <c r="C21" s="13"/>
      <c r="D21" s="13">
        <v>0</v>
      </c>
      <c r="E21" s="17"/>
    </row>
    <row r="22" spans="2:5" ht="72.75" x14ac:dyDescent="0.3">
      <c r="B22" s="6" t="s">
        <v>14</v>
      </c>
      <c r="C22" s="14"/>
      <c r="D22" s="14">
        <v>0</v>
      </c>
      <c r="E22" s="18"/>
    </row>
    <row r="23" spans="2:5" ht="72.75" x14ac:dyDescent="0.3">
      <c r="B23" s="6" t="s">
        <v>14</v>
      </c>
      <c r="C23" s="14"/>
      <c r="D23" s="14">
        <v>0</v>
      </c>
      <c r="E23" s="18"/>
    </row>
    <row r="24" spans="2:5" ht="18.75" x14ac:dyDescent="0.3">
      <c r="B24" s="8" t="s">
        <v>7</v>
      </c>
      <c r="C24" s="7"/>
      <c r="D24" s="7"/>
      <c r="E24" s="24"/>
    </row>
    <row r="25" spans="2:5" ht="72.75" x14ac:dyDescent="0.3">
      <c r="B25" s="6" t="s">
        <v>14</v>
      </c>
      <c r="C25" s="13"/>
      <c r="D25" s="13">
        <v>0</v>
      </c>
      <c r="E25" s="17"/>
    </row>
    <row r="26" spans="2:5" ht="72.75" x14ac:dyDescent="0.3">
      <c r="B26" s="6" t="s">
        <v>14</v>
      </c>
      <c r="C26" s="13"/>
      <c r="D26" s="13">
        <v>0</v>
      </c>
      <c r="E26" s="17"/>
    </row>
    <row r="27" spans="2:5" ht="72.75" x14ac:dyDescent="0.3">
      <c r="B27" s="6" t="s">
        <v>14</v>
      </c>
      <c r="C27" s="13"/>
      <c r="D27" s="13">
        <v>0</v>
      </c>
      <c r="E27" s="17"/>
    </row>
    <row r="28" spans="2:5" ht="73.5" thickBot="1" x14ac:dyDescent="0.35">
      <c r="B28" s="6" t="s">
        <v>14</v>
      </c>
      <c r="C28" s="13"/>
      <c r="D28" s="13">
        <v>0</v>
      </c>
      <c r="E28" s="25"/>
    </row>
    <row r="29" spans="2:5" ht="61.5" customHeight="1" thickBot="1" x14ac:dyDescent="0.35">
      <c r="B29" s="55" t="s">
        <v>18</v>
      </c>
      <c r="C29" s="56"/>
      <c r="D29" s="12">
        <f>SUM(D10:D13, D15:D18, D20:D23, D25:D28)</f>
        <v>0</v>
      </c>
      <c r="E29" s="9"/>
    </row>
    <row r="30" spans="2:5" ht="40.5" customHeight="1" thickBot="1" x14ac:dyDescent="0.35">
      <c r="B30" s="41" t="s">
        <v>8</v>
      </c>
      <c r="C30" s="42"/>
      <c r="D30" s="42"/>
      <c r="E30" s="43"/>
    </row>
    <row r="32" spans="2:5" ht="36" customHeight="1" x14ac:dyDescent="0.3"/>
    <row r="33" ht="40.5" customHeight="1" x14ac:dyDescent="0.3"/>
    <row r="38" ht="30" customHeight="1" x14ac:dyDescent="0.3"/>
    <row r="39" ht="102.75" customHeight="1" x14ac:dyDescent="0.3"/>
    <row r="43" ht="40.5" customHeight="1" x14ac:dyDescent="0.3"/>
  </sheetData>
  <mergeCells count="6">
    <mergeCell ref="B30:E30"/>
    <mergeCell ref="B7:D7"/>
    <mergeCell ref="B2:E2"/>
    <mergeCell ref="B4:E4"/>
    <mergeCell ref="B6:E6"/>
    <mergeCell ref="B29:C29"/>
  </mergeCells>
  <pageMargins left="0.7" right="0.7" top="0.75" bottom="0.75" header="0.3" footer="0.3"/>
  <pageSetup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48AA-486A-408B-A164-803055B32AAB}">
  <sheetPr>
    <pageSetUpPr fitToPage="1"/>
  </sheetPr>
  <dimension ref="B1:D61"/>
  <sheetViews>
    <sheetView topLeftCell="A4" zoomScale="120" zoomScaleNormal="120" workbookViewId="0">
      <selection activeCell="I46" sqref="I46"/>
    </sheetView>
  </sheetViews>
  <sheetFormatPr defaultRowHeight="16.5" x14ac:dyDescent="0.3"/>
  <cols>
    <col min="1" max="1" width="9.140625" style="1"/>
    <col min="2" max="2" width="27.5703125" style="1" customWidth="1"/>
    <col min="3" max="3" width="35.42578125" style="1" customWidth="1"/>
    <col min="4" max="4" width="52.7109375" style="1" customWidth="1"/>
    <col min="5" max="16384" width="9.140625" style="1"/>
  </cols>
  <sheetData>
    <row r="1" spans="2:4" ht="17.25" thickBot="1" x14ac:dyDescent="0.35"/>
    <row r="2" spans="2:4" ht="58.5" customHeight="1" thickBot="1" x14ac:dyDescent="0.35">
      <c r="B2" s="46" t="s">
        <v>12</v>
      </c>
      <c r="C2" s="47"/>
      <c r="D2" s="48"/>
    </row>
    <row r="3" spans="2:4" ht="17.25" thickBot="1" x14ac:dyDescent="0.35"/>
    <row r="4" spans="2:4" ht="319.5" customHeight="1" thickBot="1" x14ac:dyDescent="0.35">
      <c r="B4" s="49" t="s">
        <v>31</v>
      </c>
      <c r="C4" s="50"/>
      <c r="D4" s="51"/>
    </row>
    <row r="5" spans="2:4" ht="17.25" thickBot="1" x14ac:dyDescent="0.35"/>
    <row r="6" spans="2:4" ht="25.5" customHeight="1" thickBot="1" x14ac:dyDescent="0.35">
      <c r="B6" s="52" t="s">
        <v>16</v>
      </c>
      <c r="C6" s="53"/>
      <c r="D6" s="54"/>
    </row>
    <row r="7" spans="2:4" ht="91.5" thickBot="1" x14ac:dyDescent="0.35">
      <c r="B7" s="2" t="s">
        <v>0</v>
      </c>
      <c r="C7" s="3" t="s">
        <v>1</v>
      </c>
      <c r="D7" s="11" t="s">
        <v>2</v>
      </c>
    </row>
    <row r="8" spans="2:4" ht="18.75" x14ac:dyDescent="0.3">
      <c r="B8" s="4" t="s">
        <v>4</v>
      </c>
      <c r="C8" s="15"/>
      <c r="D8" s="16"/>
    </row>
    <row r="9" spans="2:4" ht="90.75" x14ac:dyDescent="0.3">
      <c r="B9" s="6" t="s">
        <v>14</v>
      </c>
      <c r="C9" s="13"/>
      <c r="D9" s="17">
        <v>0</v>
      </c>
    </row>
    <row r="10" spans="2:4" ht="90.75" x14ac:dyDescent="0.3">
      <c r="B10" s="6" t="s">
        <v>14</v>
      </c>
      <c r="C10" s="13"/>
      <c r="D10" s="17">
        <v>0</v>
      </c>
    </row>
    <row r="11" spans="2:4" ht="90.75" x14ac:dyDescent="0.3">
      <c r="B11" s="6" t="s">
        <v>14</v>
      </c>
      <c r="C11" s="13"/>
      <c r="D11" s="17">
        <v>0</v>
      </c>
    </row>
    <row r="12" spans="2:4" ht="90.75" x14ac:dyDescent="0.3">
      <c r="B12" s="6" t="s">
        <v>14</v>
      </c>
      <c r="C12" s="13"/>
      <c r="D12" s="17">
        <v>0</v>
      </c>
    </row>
    <row r="13" spans="2:4" ht="90.75" x14ac:dyDescent="0.3">
      <c r="B13" s="6" t="s">
        <v>14</v>
      </c>
      <c r="C13" s="13"/>
      <c r="D13" s="17">
        <v>0</v>
      </c>
    </row>
    <row r="14" spans="2:4" ht="90.75" x14ac:dyDescent="0.3">
      <c r="B14" s="6" t="s">
        <v>14</v>
      </c>
      <c r="C14" s="13"/>
      <c r="D14" s="17">
        <v>0</v>
      </c>
    </row>
    <row r="15" spans="2:4" ht="90.75" x14ac:dyDescent="0.3">
      <c r="B15" s="6" t="s">
        <v>14</v>
      </c>
      <c r="C15" s="13"/>
      <c r="D15" s="17">
        <v>0</v>
      </c>
    </row>
    <row r="16" spans="2:4" ht="90.75" x14ac:dyDescent="0.3">
      <c r="B16" s="6" t="s">
        <v>14</v>
      </c>
      <c r="C16" s="13"/>
      <c r="D16" s="17">
        <v>0</v>
      </c>
    </row>
    <row r="17" spans="2:4" ht="18.75" x14ac:dyDescent="0.3">
      <c r="B17" s="8" t="s">
        <v>5</v>
      </c>
      <c r="C17" s="13"/>
      <c r="D17" s="17"/>
    </row>
    <row r="18" spans="2:4" ht="90.75" x14ac:dyDescent="0.3">
      <c r="B18" s="6" t="s">
        <v>14</v>
      </c>
      <c r="C18" s="13"/>
      <c r="D18" s="17">
        <v>0</v>
      </c>
    </row>
    <row r="19" spans="2:4" ht="90.75" x14ac:dyDescent="0.3">
      <c r="B19" s="6" t="s">
        <v>14</v>
      </c>
      <c r="C19" s="13"/>
      <c r="D19" s="17">
        <v>0</v>
      </c>
    </row>
    <row r="20" spans="2:4" ht="90.75" x14ac:dyDescent="0.3">
      <c r="B20" s="6" t="s">
        <v>14</v>
      </c>
      <c r="C20" s="14"/>
      <c r="D20" s="18">
        <v>0</v>
      </c>
    </row>
    <row r="21" spans="2:4" ht="90.75" x14ac:dyDescent="0.3">
      <c r="B21" s="6" t="s">
        <v>14</v>
      </c>
      <c r="C21" s="14"/>
      <c r="D21" s="18">
        <v>0</v>
      </c>
    </row>
    <row r="22" spans="2:4" ht="90.75" x14ac:dyDescent="0.3">
      <c r="B22" s="6" t="s">
        <v>14</v>
      </c>
      <c r="C22" s="14"/>
      <c r="D22" s="18">
        <v>0</v>
      </c>
    </row>
    <row r="23" spans="2:4" ht="90.75" x14ac:dyDescent="0.3">
      <c r="B23" s="6" t="s">
        <v>14</v>
      </c>
      <c r="C23" s="14"/>
      <c r="D23" s="18">
        <v>0</v>
      </c>
    </row>
    <row r="24" spans="2:4" ht="90.75" x14ac:dyDescent="0.3">
      <c r="B24" s="6" t="s">
        <v>14</v>
      </c>
      <c r="C24" s="14"/>
      <c r="D24" s="18">
        <v>0</v>
      </c>
    </row>
    <row r="25" spans="2:4" ht="90.75" x14ac:dyDescent="0.3">
      <c r="B25" s="6" t="s">
        <v>14</v>
      </c>
      <c r="C25" s="14"/>
      <c r="D25" s="18">
        <v>0</v>
      </c>
    </row>
    <row r="26" spans="2:4" ht="18.75" x14ac:dyDescent="0.3">
      <c r="B26" s="8" t="s">
        <v>6</v>
      </c>
      <c r="C26" s="13"/>
      <c r="D26" s="17"/>
    </row>
    <row r="27" spans="2:4" ht="90.75" x14ac:dyDescent="0.3">
      <c r="B27" s="6" t="s">
        <v>14</v>
      </c>
      <c r="C27" s="13"/>
      <c r="D27" s="17">
        <v>0</v>
      </c>
    </row>
    <row r="28" spans="2:4" ht="90.75" x14ac:dyDescent="0.3">
      <c r="B28" s="6" t="s">
        <v>14</v>
      </c>
      <c r="C28" s="13"/>
      <c r="D28" s="17">
        <v>0</v>
      </c>
    </row>
    <row r="29" spans="2:4" ht="90.75" x14ac:dyDescent="0.3">
      <c r="B29" s="6" t="s">
        <v>14</v>
      </c>
      <c r="C29" s="14"/>
      <c r="D29" s="18">
        <v>0</v>
      </c>
    </row>
    <row r="30" spans="2:4" ht="90.75" x14ac:dyDescent="0.3">
      <c r="B30" s="6" t="s">
        <v>14</v>
      </c>
      <c r="C30" s="14"/>
      <c r="D30" s="18">
        <v>0</v>
      </c>
    </row>
    <row r="31" spans="2:4" ht="90.75" x14ac:dyDescent="0.3">
      <c r="B31" s="6" t="s">
        <v>14</v>
      </c>
      <c r="C31" s="14"/>
      <c r="D31" s="18">
        <v>0</v>
      </c>
    </row>
    <row r="32" spans="2:4" ht="90.75" x14ac:dyDescent="0.3">
      <c r="B32" s="6" t="s">
        <v>14</v>
      </c>
      <c r="C32" s="14"/>
      <c r="D32" s="18">
        <v>0</v>
      </c>
    </row>
    <row r="33" spans="2:4" ht="90.75" x14ac:dyDescent="0.3">
      <c r="B33" s="6" t="s">
        <v>14</v>
      </c>
      <c r="C33" s="14"/>
      <c r="D33" s="18">
        <v>0</v>
      </c>
    </row>
    <row r="34" spans="2:4" ht="90.75" x14ac:dyDescent="0.3">
      <c r="B34" s="6" t="s">
        <v>14</v>
      </c>
      <c r="C34" s="14"/>
      <c r="D34" s="18">
        <v>0</v>
      </c>
    </row>
    <row r="35" spans="2:4" ht="18.75" x14ac:dyDescent="0.3">
      <c r="B35" s="8" t="s">
        <v>7</v>
      </c>
      <c r="C35" s="13"/>
      <c r="D35" s="17"/>
    </row>
    <row r="36" spans="2:4" ht="90.75" x14ac:dyDescent="0.3">
      <c r="B36" s="6" t="s">
        <v>14</v>
      </c>
      <c r="C36" s="13"/>
      <c r="D36" s="17">
        <v>0</v>
      </c>
    </row>
    <row r="37" spans="2:4" ht="90.75" x14ac:dyDescent="0.3">
      <c r="B37" s="6" t="s">
        <v>14</v>
      </c>
      <c r="C37" s="13"/>
      <c r="D37" s="17">
        <v>0</v>
      </c>
    </row>
    <row r="38" spans="2:4" ht="90.75" x14ac:dyDescent="0.3">
      <c r="B38" s="6" t="s">
        <v>14</v>
      </c>
      <c r="C38" s="13"/>
      <c r="D38" s="17">
        <v>0</v>
      </c>
    </row>
    <row r="39" spans="2:4" ht="90.75" x14ac:dyDescent="0.3">
      <c r="B39" s="6" t="s">
        <v>14</v>
      </c>
      <c r="C39" s="13"/>
      <c r="D39" s="17">
        <v>0</v>
      </c>
    </row>
    <row r="40" spans="2:4" ht="90.75" x14ac:dyDescent="0.3">
      <c r="B40" s="6" t="s">
        <v>14</v>
      </c>
      <c r="C40" s="13"/>
      <c r="D40" s="17">
        <v>0</v>
      </c>
    </row>
    <row r="41" spans="2:4" ht="90.75" x14ac:dyDescent="0.3">
      <c r="B41" s="6" t="s">
        <v>14</v>
      </c>
      <c r="C41" s="13"/>
      <c r="D41" s="17">
        <v>0</v>
      </c>
    </row>
    <row r="42" spans="2:4" ht="90.75" x14ac:dyDescent="0.3">
      <c r="B42" s="6" t="s">
        <v>14</v>
      </c>
      <c r="C42" s="13"/>
      <c r="D42" s="17">
        <v>0</v>
      </c>
    </row>
    <row r="43" spans="2:4" ht="91.5" thickBot="1" x14ac:dyDescent="0.35">
      <c r="B43" s="6" t="s">
        <v>14</v>
      </c>
      <c r="C43" s="13"/>
      <c r="D43" s="17">
        <v>0</v>
      </c>
    </row>
    <row r="44" spans="2:4" ht="61.5" customHeight="1" thickBot="1" x14ac:dyDescent="0.35">
      <c r="B44" s="55" t="s">
        <v>17</v>
      </c>
      <c r="C44" s="56"/>
      <c r="D44" s="19">
        <f>SUM(D9:D16,D18:D25,D27:D34,D36:D43)</f>
        <v>0</v>
      </c>
    </row>
    <row r="45" spans="2:4" ht="40.5" customHeight="1" thickBot="1" x14ac:dyDescent="0.35">
      <c r="B45" s="41" t="s">
        <v>8</v>
      </c>
      <c r="C45" s="42"/>
      <c r="D45" s="43"/>
    </row>
    <row r="46" spans="2:4" ht="17.25" thickBot="1" x14ac:dyDescent="0.35"/>
    <row r="47" spans="2:4" ht="114" customHeight="1" thickBot="1" x14ac:dyDescent="0.35">
      <c r="B47" s="57" t="s">
        <v>22</v>
      </c>
      <c r="C47" s="58"/>
      <c r="D47" s="59"/>
    </row>
    <row r="48" spans="2:4" ht="17.25" thickBot="1" x14ac:dyDescent="0.35"/>
    <row r="49" spans="2:3" ht="59.25" thickBot="1" x14ac:dyDescent="0.35">
      <c r="B49" s="10" t="s">
        <v>10</v>
      </c>
      <c r="C49" s="37" t="e">
        <f>('Step 1 of Population Benefit'!D29/D44)*30</f>
        <v>#DIV/0!</v>
      </c>
    </row>
    <row r="50" spans="2:3" x14ac:dyDescent="0.3">
      <c r="C50" s="20"/>
    </row>
    <row r="51" spans="2:3" ht="40.5" customHeight="1" x14ac:dyDescent="0.3"/>
    <row r="56" spans="2:3" ht="30" customHeight="1" x14ac:dyDescent="0.3"/>
    <row r="57" spans="2:3" ht="102.75" customHeight="1" x14ac:dyDescent="0.3"/>
    <row r="61" spans="2:3" ht="40.5" customHeight="1" x14ac:dyDescent="0.3"/>
  </sheetData>
  <mergeCells count="6">
    <mergeCell ref="B44:C44"/>
    <mergeCell ref="B45:D45"/>
    <mergeCell ref="B47:D47"/>
    <mergeCell ref="B2:D2"/>
    <mergeCell ref="B4:D4"/>
    <mergeCell ref="B6:D6"/>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D441-D51B-45F1-BAFE-1142AEBCD193}">
  <sheetPr>
    <pageSetUpPr fitToPage="1"/>
  </sheetPr>
  <dimension ref="B1:F61"/>
  <sheetViews>
    <sheetView topLeftCell="A7" zoomScale="120" zoomScaleNormal="120" workbookViewId="0">
      <selection activeCell="E10" sqref="E10"/>
    </sheetView>
  </sheetViews>
  <sheetFormatPr defaultRowHeight="16.5" x14ac:dyDescent="0.3"/>
  <cols>
    <col min="1" max="1" width="9.140625" style="1"/>
    <col min="2" max="2" width="27.5703125" style="1" customWidth="1"/>
    <col min="3" max="4" width="35.42578125" style="1" customWidth="1"/>
    <col min="5" max="5" width="41.7109375" style="1" customWidth="1"/>
    <col min="6" max="6" width="44" style="1" customWidth="1"/>
    <col min="7" max="16384" width="9.140625" style="1"/>
  </cols>
  <sheetData>
    <row r="1" spans="2:6" ht="17.25" thickBot="1" x14ac:dyDescent="0.35"/>
    <row r="2" spans="2:6" ht="96.75" customHeight="1" thickBot="1" x14ac:dyDescent="0.35">
      <c r="B2" s="46" t="s">
        <v>29</v>
      </c>
      <c r="C2" s="70"/>
      <c r="D2" s="70"/>
      <c r="E2" s="70"/>
      <c r="F2" s="71"/>
    </row>
    <row r="3" spans="2:6" ht="17.25" thickBot="1" x14ac:dyDescent="0.35"/>
    <row r="4" spans="2:6" ht="390.75" customHeight="1" thickBot="1" x14ac:dyDescent="0.35">
      <c r="B4" s="49" t="s">
        <v>32</v>
      </c>
      <c r="C4" s="72"/>
      <c r="D4" s="72"/>
      <c r="E4" s="72"/>
      <c r="F4" s="73"/>
    </row>
    <row r="5" spans="2:6" ht="17.25" thickBot="1" x14ac:dyDescent="0.35"/>
    <row r="6" spans="2:6" ht="25.5" customHeight="1" thickBot="1" x14ac:dyDescent="0.35">
      <c r="B6" s="63" t="s">
        <v>23</v>
      </c>
      <c r="C6" s="64"/>
      <c r="D6" s="64"/>
      <c r="E6" s="64"/>
      <c r="F6" s="65"/>
    </row>
    <row r="7" spans="2:6" ht="134.25" customHeight="1" thickBot="1" x14ac:dyDescent="0.35">
      <c r="B7" s="2" t="s">
        <v>0</v>
      </c>
      <c r="C7" s="3" t="s">
        <v>1</v>
      </c>
      <c r="D7" s="29" t="s">
        <v>35</v>
      </c>
      <c r="E7" s="29" t="s">
        <v>37</v>
      </c>
      <c r="F7" s="11" t="s">
        <v>24</v>
      </c>
    </row>
    <row r="8" spans="2:6" ht="18.75" x14ac:dyDescent="0.3">
      <c r="B8" s="26" t="s">
        <v>4</v>
      </c>
      <c r="C8" s="27"/>
      <c r="D8" s="28"/>
      <c r="E8" s="28"/>
      <c r="F8" s="30"/>
    </row>
    <row r="9" spans="2:6" ht="72.75" x14ac:dyDescent="0.3">
      <c r="B9" s="6" t="s">
        <v>20</v>
      </c>
      <c r="C9" s="13"/>
      <c r="D9" s="21"/>
      <c r="E9" s="21">
        <v>0</v>
      </c>
      <c r="F9" s="17">
        <v>0</v>
      </c>
    </row>
    <row r="10" spans="2:6" ht="72.75" x14ac:dyDescent="0.3">
      <c r="B10" s="6" t="s">
        <v>20</v>
      </c>
      <c r="C10" s="13"/>
      <c r="D10" s="21"/>
      <c r="E10" s="21">
        <v>0</v>
      </c>
      <c r="F10" s="17">
        <v>0</v>
      </c>
    </row>
    <row r="11" spans="2:6" ht="72.75" x14ac:dyDescent="0.3">
      <c r="B11" s="6" t="s">
        <v>20</v>
      </c>
      <c r="C11" s="13"/>
      <c r="D11" s="21"/>
      <c r="E11" s="21">
        <v>0</v>
      </c>
      <c r="F11" s="17">
        <v>0</v>
      </c>
    </row>
    <row r="12" spans="2:6" ht="72.75" x14ac:dyDescent="0.3">
      <c r="B12" s="6" t="s">
        <v>20</v>
      </c>
      <c r="C12" s="13"/>
      <c r="D12" s="21"/>
      <c r="E12" s="21">
        <v>0</v>
      </c>
      <c r="F12" s="17">
        <v>0</v>
      </c>
    </row>
    <row r="13" spans="2:6" ht="72.75" x14ac:dyDescent="0.3">
      <c r="B13" s="6" t="s">
        <v>20</v>
      </c>
      <c r="C13" s="13"/>
      <c r="D13" s="21"/>
      <c r="E13" s="21">
        <v>0</v>
      </c>
      <c r="F13" s="17">
        <v>0</v>
      </c>
    </row>
    <row r="14" spans="2:6" ht="72.75" x14ac:dyDescent="0.3">
      <c r="B14" s="6" t="s">
        <v>20</v>
      </c>
      <c r="C14" s="13"/>
      <c r="D14" s="21"/>
      <c r="E14" s="21">
        <v>0</v>
      </c>
      <c r="F14" s="17">
        <v>0</v>
      </c>
    </row>
    <row r="15" spans="2:6" ht="72.75" x14ac:dyDescent="0.3">
      <c r="B15" s="6" t="s">
        <v>20</v>
      </c>
      <c r="C15" s="13"/>
      <c r="D15" s="21"/>
      <c r="E15" s="21">
        <v>0</v>
      </c>
      <c r="F15" s="17">
        <v>0</v>
      </c>
    </row>
    <row r="16" spans="2:6" ht="72.75" x14ac:dyDescent="0.3">
      <c r="B16" s="6" t="s">
        <v>20</v>
      </c>
      <c r="C16" s="13"/>
      <c r="D16" s="21"/>
      <c r="E16" s="21">
        <v>0</v>
      </c>
      <c r="F16" s="17">
        <v>0</v>
      </c>
    </row>
    <row r="17" spans="2:6" ht="18.75" x14ac:dyDescent="0.3">
      <c r="B17" s="8" t="s">
        <v>5</v>
      </c>
      <c r="C17" s="13"/>
      <c r="D17" s="21"/>
      <c r="E17" s="21"/>
      <c r="F17" s="31"/>
    </row>
    <row r="18" spans="2:6" ht="72.75" x14ac:dyDescent="0.3">
      <c r="B18" s="6" t="s">
        <v>20</v>
      </c>
      <c r="C18" s="13"/>
      <c r="D18" s="21"/>
      <c r="E18" s="21">
        <v>0</v>
      </c>
      <c r="F18" s="17">
        <v>0</v>
      </c>
    </row>
    <row r="19" spans="2:6" ht="72.75" x14ac:dyDescent="0.3">
      <c r="B19" s="6" t="s">
        <v>20</v>
      </c>
      <c r="C19" s="13"/>
      <c r="D19" s="21"/>
      <c r="E19" s="21">
        <v>0</v>
      </c>
      <c r="F19" s="17">
        <v>0</v>
      </c>
    </row>
    <row r="20" spans="2:6" ht="72.75" x14ac:dyDescent="0.3">
      <c r="B20" s="6" t="s">
        <v>20</v>
      </c>
      <c r="C20" s="14"/>
      <c r="D20" s="22"/>
      <c r="E20" s="21">
        <v>0</v>
      </c>
      <c r="F20" s="17">
        <v>0</v>
      </c>
    </row>
    <row r="21" spans="2:6" ht="72.75" x14ac:dyDescent="0.3">
      <c r="B21" s="6" t="s">
        <v>20</v>
      </c>
      <c r="C21" s="14"/>
      <c r="D21" s="22"/>
      <c r="E21" s="21">
        <v>0</v>
      </c>
      <c r="F21" s="17">
        <v>0</v>
      </c>
    </row>
    <row r="22" spans="2:6" ht="72.75" x14ac:dyDescent="0.3">
      <c r="B22" s="6" t="s">
        <v>20</v>
      </c>
      <c r="C22" s="14"/>
      <c r="D22" s="22"/>
      <c r="E22" s="21">
        <v>0</v>
      </c>
      <c r="F22" s="17">
        <v>0</v>
      </c>
    </row>
    <row r="23" spans="2:6" ht="72.75" x14ac:dyDescent="0.3">
      <c r="B23" s="6" t="s">
        <v>20</v>
      </c>
      <c r="C23" s="14"/>
      <c r="D23" s="22"/>
      <c r="E23" s="21">
        <v>0</v>
      </c>
      <c r="F23" s="17">
        <v>0</v>
      </c>
    </row>
    <row r="24" spans="2:6" ht="72.75" x14ac:dyDescent="0.3">
      <c r="B24" s="6" t="s">
        <v>20</v>
      </c>
      <c r="C24" s="14"/>
      <c r="D24" s="22"/>
      <c r="E24" s="21">
        <v>0</v>
      </c>
      <c r="F24" s="17">
        <v>0</v>
      </c>
    </row>
    <row r="25" spans="2:6" ht="72.75" x14ac:dyDescent="0.3">
      <c r="B25" s="6" t="s">
        <v>20</v>
      </c>
      <c r="C25" s="14"/>
      <c r="D25" s="22"/>
      <c r="E25" s="21">
        <v>0</v>
      </c>
      <c r="F25" s="17">
        <v>0</v>
      </c>
    </row>
    <row r="26" spans="2:6" ht="18.75" x14ac:dyDescent="0.3">
      <c r="B26" s="8" t="s">
        <v>6</v>
      </c>
      <c r="C26" s="13"/>
      <c r="D26" s="21"/>
      <c r="E26" s="21"/>
      <c r="F26" s="31"/>
    </row>
    <row r="27" spans="2:6" ht="72.75" x14ac:dyDescent="0.3">
      <c r="B27" s="6" t="s">
        <v>20</v>
      </c>
      <c r="C27" s="13"/>
      <c r="D27" s="21"/>
      <c r="E27" s="21">
        <v>0</v>
      </c>
      <c r="F27" s="17">
        <v>0</v>
      </c>
    </row>
    <row r="28" spans="2:6" ht="72.75" x14ac:dyDescent="0.3">
      <c r="B28" s="6" t="s">
        <v>20</v>
      </c>
      <c r="C28" s="13"/>
      <c r="D28" s="21"/>
      <c r="E28" s="21">
        <v>0</v>
      </c>
      <c r="F28" s="17">
        <v>0</v>
      </c>
    </row>
    <row r="29" spans="2:6" ht="72.75" x14ac:dyDescent="0.3">
      <c r="B29" s="6" t="s">
        <v>20</v>
      </c>
      <c r="C29" s="14"/>
      <c r="D29" s="22"/>
      <c r="E29" s="21">
        <v>0</v>
      </c>
      <c r="F29" s="17">
        <v>0</v>
      </c>
    </row>
    <row r="30" spans="2:6" ht="72.75" x14ac:dyDescent="0.3">
      <c r="B30" s="6" t="s">
        <v>20</v>
      </c>
      <c r="C30" s="14"/>
      <c r="D30" s="22"/>
      <c r="E30" s="21">
        <v>0</v>
      </c>
      <c r="F30" s="17">
        <v>0</v>
      </c>
    </row>
    <row r="31" spans="2:6" ht="72.75" x14ac:dyDescent="0.3">
      <c r="B31" s="6" t="s">
        <v>20</v>
      </c>
      <c r="C31" s="14"/>
      <c r="D31" s="22"/>
      <c r="E31" s="21">
        <v>0</v>
      </c>
      <c r="F31" s="17">
        <v>0</v>
      </c>
    </row>
    <row r="32" spans="2:6" ht="72.75" x14ac:dyDescent="0.3">
      <c r="B32" s="6" t="s">
        <v>20</v>
      </c>
      <c r="C32" s="14"/>
      <c r="D32" s="22"/>
      <c r="E32" s="21">
        <v>0</v>
      </c>
      <c r="F32" s="17">
        <v>0</v>
      </c>
    </row>
    <row r="33" spans="2:6" ht="72.75" x14ac:dyDescent="0.3">
      <c r="B33" s="6" t="s">
        <v>20</v>
      </c>
      <c r="C33" s="14"/>
      <c r="D33" s="22"/>
      <c r="E33" s="21">
        <v>0</v>
      </c>
      <c r="F33" s="17">
        <v>0</v>
      </c>
    </row>
    <row r="34" spans="2:6" ht="72.75" x14ac:dyDescent="0.3">
      <c r="B34" s="6" t="s">
        <v>20</v>
      </c>
      <c r="C34" s="14"/>
      <c r="D34" s="22"/>
      <c r="E34" s="21">
        <v>0</v>
      </c>
      <c r="F34" s="17">
        <v>0</v>
      </c>
    </row>
    <row r="35" spans="2:6" ht="18.75" x14ac:dyDescent="0.3">
      <c r="B35" s="8" t="s">
        <v>7</v>
      </c>
      <c r="C35" s="13"/>
      <c r="D35" s="21"/>
      <c r="E35" s="21"/>
      <c r="F35" s="31"/>
    </row>
    <row r="36" spans="2:6" ht="72.75" x14ac:dyDescent="0.3">
      <c r="B36" s="6" t="s">
        <v>20</v>
      </c>
      <c r="C36" s="13"/>
      <c r="D36" s="21"/>
      <c r="E36" s="21">
        <v>0</v>
      </c>
      <c r="F36" s="17">
        <v>0</v>
      </c>
    </row>
    <row r="37" spans="2:6" ht="72.75" x14ac:dyDescent="0.3">
      <c r="B37" s="6" t="s">
        <v>20</v>
      </c>
      <c r="C37" s="13"/>
      <c r="D37" s="21"/>
      <c r="E37" s="21">
        <v>0</v>
      </c>
      <c r="F37" s="17">
        <v>0</v>
      </c>
    </row>
    <row r="38" spans="2:6" ht="72.75" x14ac:dyDescent="0.3">
      <c r="B38" s="6" t="s">
        <v>20</v>
      </c>
      <c r="C38" s="13"/>
      <c r="D38" s="21"/>
      <c r="E38" s="21">
        <v>0</v>
      </c>
      <c r="F38" s="17">
        <v>0</v>
      </c>
    </row>
    <row r="39" spans="2:6" ht="72.75" x14ac:dyDescent="0.3">
      <c r="B39" s="6" t="s">
        <v>20</v>
      </c>
      <c r="C39" s="13"/>
      <c r="D39" s="21"/>
      <c r="E39" s="21">
        <v>0</v>
      </c>
      <c r="F39" s="17">
        <v>0</v>
      </c>
    </row>
    <row r="40" spans="2:6" ht="72.75" x14ac:dyDescent="0.3">
      <c r="B40" s="6" t="s">
        <v>20</v>
      </c>
      <c r="C40" s="13"/>
      <c r="D40" s="21"/>
      <c r="E40" s="21">
        <v>0</v>
      </c>
      <c r="F40" s="17">
        <v>0</v>
      </c>
    </row>
    <row r="41" spans="2:6" ht="72.75" x14ac:dyDescent="0.3">
      <c r="B41" s="6" t="s">
        <v>20</v>
      </c>
      <c r="C41" s="13"/>
      <c r="D41" s="21"/>
      <c r="E41" s="21">
        <v>0</v>
      </c>
      <c r="F41" s="17">
        <v>0</v>
      </c>
    </row>
    <row r="42" spans="2:6" ht="72.75" x14ac:dyDescent="0.3">
      <c r="B42" s="6" t="s">
        <v>20</v>
      </c>
      <c r="C42" s="13"/>
      <c r="D42" s="21"/>
      <c r="E42" s="21">
        <v>0</v>
      </c>
      <c r="F42" s="17">
        <v>0</v>
      </c>
    </row>
    <row r="43" spans="2:6" ht="73.5" thickBot="1" x14ac:dyDescent="0.35">
      <c r="B43" s="6" t="s">
        <v>20</v>
      </c>
      <c r="C43" s="13"/>
      <c r="D43" s="21"/>
      <c r="E43" s="21">
        <v>0</v>
      </c>
      <c r="F43" s="17">
        <v>0</v>
      </c>
    </row>
    <row r="44" spans="2:6" ht="41.25" customHeight="1" thickBot="1" x14ac:dyDescent="0.35">
      <c r="B44" s="55" t="s">
        <v>21</v>
      </c>
      <c r="C44" s="69"/>
      <c r="D44" s="56"/>
      <c r="E44" s="19">
        <f>SUM(E9:E16,E18:E25,E27:E34,E36:E43)</f>
        <v>0</v>
      </c>
      <c r="F44" s="19">
        <f>SUM(F9:F16,F18:F25,F27:F34,F36:F43)</f>
        <v>0</v>
      </c>
    </row>
    <row r="45" spans="2:6" ht="40.5" customHeight="1" thickBot="1" x14ac:dyDescent="0.35">
      <c r="B45" s="66" t="s">
        <v>8</v>
      </c>
      <c r="C45" s="67"/>
      <c r="D45" s="67"/>
      <c r="E45" s="67"/>
      <c r="F45" s="68"/>
    </row>
    <row r="46" spans="2:6" ht="17.25" thickBot="1" x14ac:dyDescent="0.35"/>
    <row r="47" spans="2:6" ht="60" customHeight="1" thickBot="1" x14ac:dyDescent="0.35">
      <c r="B47" s="60" t="s">
        <v>26</v>
      </c>
      <c r="C47" s="61"/>
      <c r="D47" s="61"/>
      <c r="E47" s="61"/>
      <c r="F47" s="62"/>
    </row>
    <row r="48" spans="2:6" ht="17.25" thickBot="1" x14ac:dyDescent="0.35"/>
    <row r="49" spans="2:4" ht="45" thickBot="1" x14ac:dyDescent="0.35">
      <c r="B49" s="10" t="s">
        <v>11</v>
      </c>
      <c r="C49" s="37" t="e">
        <f>(E44/F44)*100</f>
        <v>#DIV/0!</v>
      </c>
    </row>
    <row r="50" spans="2:4" x14ac:dyDescent="0.3">
      <c r="C50" s="20"/>
      <c r="D50" s="20"/>
    </row>
    <row r="51" spans="2:4" ht="40.5" customHeight="1" x14ac:dyDescent="0.3"/>
    <row r="56" spans="2:4" ht="30" customHeight="1" x14ac:dyDescent="0.3"/>
    <row r="57" spans="2:4" ht="102.75" customHeight="1" x14ac:dyDescent="0.3"/>
    <row r="61" spans="2:4" ht="40.5" customHeight="1" x14ac:dyDescent="0.3"/>
  </sheetData>
  <mergeCells count="6">
    <mergeCell ref="B47:F47"/>
    <mergeCell ref="B6:F6"/>
    <mergeCell ref="B45:F45"/>
    <mergeCell ref="B44:D44"/>
    <mergeCell ref="B2:F2"/>
    <mergeCell ref="B4:F4"/>
  </mergeCells>
  <pageMargins left="0.7" right="0.7" top="0.75" bottom="0.75"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57CDF-C527-4F7F-AC8D-89D3CCEF9196}">
  <sheetPr>
    <pageSetUpPr fitToPage="1"/>
  </sheetPr>
  <dimension ref="B1:E43"/>
  <sheetViews>
    <sheetView topLeftCell="A7" zoomScaleNormal="100" workbookViewId="0">
      <selection activeCell="B30" sqref="B30:E30"/>
    </sheetView>
  </sheetViews>
  <sheetFormatPr defaultRowHeight="16.5" x14ac:dyDescent="0.3"/>
  <cols>
    <col min="1" max="1" width="9.140625" style="1"/>
    <col min="2" max="2" width="33" style="1" customWidth="1"/>
    <col min="3" max="3" width="31.85546875" style="1" customWidth="1"/>
    <col min="4" max="4" width="44.28515625" style="1" customWidth="1"/>
    <col min="5" max="5" width="53.140625" style="1" customWidth="1"/>
    <col min="6" max="16384" width="9.140625" style="1"/>
  </cols>
  <sheetData>
    <row r="1" spans="2:5" ht="17.25" thickBot="1" x14ac:dyDescent="0.35"/>
    <row r="2" spans="2:5" ht="48.75" customHeight="1" thickBot="1" x14ac:dyDescent="0.35">
      <c r="B2" s="46" t="s">
        <v>15</v>
      </c>
      <c r="C2" s="47"/>
      <c r="D2" s="47"/>
      <c r="E2" s="48"/>
    </row>
    <row r="3" spans="2:5" ht="17.25" thickBot="1" x14ac:dyDescent="0.35"/>
    <row r="4" spans="2:5" ht="409.5" customHeight="1" thickBot="1" x14ac:dyDescent="0.35">
      <c r="B4" s="49" t="s">
        <v>27</v>
      </c>
      <c r="C4" s="50"/>
      <c r="D4" s="50"/>
      <c r="E4" s="51"/>
    </row>
    <row r="5" spans="2:5" ht="17.25" thickBot="1" x14ac:dyDescent="0.35"/>
    <row r="6" spans="2:5" ht="25.5" customHeight="1" thickBot="1" x14ac:dyDescent="0.35">
      <c r="B6" s="52" t="s">
        <v>28</v>
      </c>
      <c r="C6" s="53"/>
      <c r="D6" s="53"/>
      <c r="E6" s="54"/>
    </row>
    <row r="7" spans="2:5" ht="65.25" customHeight="1" thickBot="1" x14ac:dyDescent="0.35">
      <c r="B7" s="44" t="s">
        <v>9</v>
      </c>
      <c r="C7" s="45"/>
      <c r="D7" s="45"/>
      <c r="E7" s="33" t="s">
        <v>33</v>
      </c>
    </row>
    <row r="8" spans="2:5" ht="73.5" thickBot="1" x14ac:dyDescent="0.35">
      <c r="B8" s="2" t="s">
        <v>0</v>
      </c>
      <c r="C8" s="3" t="s">
        <v>19</v>
      </c>
      <c r="D8" s="3" t="s">
        <v>13</v>
      </c>
      <c r="E8" s="11" t="s">
        <v>3</v>
      </c>
    </row>
    <row r="9" spans="2:5" ht="18.75" x14ac:dyDescent="0.3">
      <c r="B9" s="4" t="s">
        <v>4</v>
      </c>
      <c r="C9" s="5"/>
      <c r="D9" s="5"/>
      <c r="E9" s="23"/>
    </row>
    <row r="10" spans="2:5" ht="72.75" x14ac:dyDescent="0.3">
      <c r="B10" s="6" t="s">
        <v>14</v>
      </c>
      <c r="C10" s="34">
        <v>5555.55</v>
      </c>
      <c r="D10" s="34">
        <v>4450</v>
      </c>
      <c r="E10" s="35">
        <v>32500</v>
      </c>
    </row>
    <row r="11" spans="2:5" ht="72.75" x14ac:dyDescent="0.3">
      <c r="B11" s="6" t="s">
        <v>14</v>
      </c>
      <c r="C11" s="34">
        <v>6666.66</v>
      </c>
      <c r="D11" s="34">
        <v>4998</v>
      </c>
      <c r="E11" s="35">
        <v>28700</v>
      </c>
    </row>
    <row r="12" spans="2:5" ht="72.75" x14ac:dyDescent="0.3">
      <c r="B12" s="6" t="s">
        <v>14</v>
      </c>
      <c r="C12" s="34">
        <v>1111.1099999999999</v>
      </c>
      <c r="D12" s="34">
        <v>4242</v>
      </c>
      <c r="E12" s="35">
        <v>51600</v>
      </c>
    </row>
    <row r="13" spans="2:5" ht="72.75" x14ac:dyDescent="0.3">
      <c r="B13" s="6" t="s">
        <v>14</v>
      </c>
      <c r="C13" s="13"/>
      <c r="D13" s="13">
        <v>0</v>
      </c>
      <c r="E13" s="17"/>
    </row>
    <row r="14" spans="2:5" ht="18.75" x14ac:dyDescent="0.3">
      <c r="B14" s="8" t="s">
        <v>5</v>
      </c>
      <c r="C14" s="7"/>
      <c r="D14" s="7"/>
      <c r="E14" s="24"/>
    </row>
    <row r="15" spans="2:5" ht="72.75" x14ac:dyDescent="0.3">
      <c r="B15" s="6" t="s">
        <v>14</v>
      </c>
      <c r="C15" s="13"/>
      <c r="D15" s="13">
        <v>0</v>
      </c>
      <c r="E15" s="17"/>
    </row>
    <row r="16" spans="2:5" ht="72.75" x14ac:dyDescent="0.3">
      <c r="B16" s="6" t="s">
        <v>14</v>
      </c>
      <c r="C16" s="13"/>
      <c r="D16" s="13">
        <v>0</v>
      </c>
      <c r="E16" s="17"/>
    </row>
    <row r="17" spans="2:5" ht="72.75" x14ac:dyDescent="0.3">
      <c r="B17" s="6" t="s">
        <v>14</v>
      </c>
      <c r="C17" s="14"/>
      <c r="D17" s="14">
        <v>0</v>
      </c>
      <c r="E17" s="18"/>
    </row>
    <row r="18" spans="2:5" ht="72.75" x14ac:dyDescent="0.3">
      <c r="B18" s="6" t="s">
        <v>14</v>
      </c>
      <c r="C18" s="14"/>
      <c r="D18" s="14">
        <v>0</v>
      </c>
      <c r="E18" s="18"/>
    </row>
    <row r="19" spans="2:5" ht="18.75" x14ac:dyDescent="0.3">
      <c r="B19" s="8" t="s">
        <v>6</v>
      </c>
      <c r="C19" s="7"/>
      <c r="D19" s="7"/>
      <c r="E19" s="24"/>
    </row>
    <row r="20" spans="2:5" ht="72.75" x14ac:dyDescent="0.3">
      <c r="B20" s="6" t="s">
        <v>14</v>
      </c>
      <c r="C20" s="13"/>
      <c r="D20" s="13">
        <v>0</v>
      </c>
      <c r="E20" s="17"/>
    </row>
    <row r="21" spans="2:5" ht="72.75" x14ac:dyDescent="0.3">
      <c r="B21" s="6" t="s">
        <v>14</v>
      </c>
      <c r="C21" s="13"/>
      <c r="D21" s="13">
        <v>0</v>
      </c>
      <c r="E21" s="17"/>
    </row>
    <row r="22" spans="2:5" ht="72.75" x14ac:dyDescent="0.3">
      <c r="B22" s="6" t="s">
        <v>14</v>
      </c>
      <c r="C22" s="14"/>
      <c r="D22" s="14">
        <v>0</v>
      </c>
      <c r="E22" s="18"/>
    </row>
    <row r="23" spans="2:5" ht="72.75" x14ac:dyDescent="0.3">
      <c r="B23" s="6" t="s">
        <v>14</v>
      </c>
      <c r="C23" s="14"/>
      <c r="D23" s="14">
        <v>0</v>
      </c>
      <c r="E23" s="18"/>
    </row>
    <row r="24" spans="2:5" ht="18.75" x14ac:dyDescent="0.3">
      <c r="B24" s="8" t="s">
        <v>7</v>
      </c>
      <c r="C24" s="7"/>
      <c r="D24" s="7"/>
      <c r="E24" s="24"/>
    </row>
    <row r="25" spans="2:5" ht="72.75" x14ac:dyDescent="0.3">
      <c r="B25" s="6" t="s">
        <v>14</v>
      </c>
      <c r="C25" s="13"/>
      <c r="D25" s="13">
        <v>0</v>
      </c>
      <c r="E25" s="17"/>
    </row>
    <row r="26" spans="2:5" ht="72.75" x14ac:dyDescent="0.3">
      <c r="B26" s="6" t="s">
        <v>14</v>
      </c>
      <c r="C26" s="13"/>
      <c r="D26" s="13">
        <v>0</v>
      </c>
      <c r="E26" s="17"/>
    </row>
    <row r="27" spans="2:5" ht="72.75" x14ac:dyDescent="0.3">
      <c r="B27" s="6" t="s">
        <v>14</v>
      </c>
      <c r="C27" s="13"/>
      <c r="D27" s="13">
        <v>0</v>
      </c>
      <c r="E27" s="17"/>
    </row>
    <row r="28" spans="2:5" ht="73.5" thickBot="1" x14ac:dyDescent="0.35">
      <c r="B28" s="6" t="s">
        <v>14</v>
      </c>
      <c r="C28" s="13"/>
      <c r="D28" s="13">
        <v>0</v>
      </c>
      <c r="E28" s="25"/>
    </row>
    <row r="29" spans="2:5" ht="61.5" customHeight="1" thickBot="1" x14ac:dyDescent="0.35">
      <c r="B29" s="55" t="s">
        <v>18</v>
      </c>
      <c r="C29" s="56"/>
      <c r="D29" s="12">
        <f>SUM(D10:D13, D15:D18, D20:D23, D25:D28)</f>
        <v>13690</v>
      </c>
      <c r="E29" s="9"/>
    </row>
    <row r="30" spans="2:5" ht="40.5" customHeight="1" thickBot="1" x14ac:dyDescent="0.35">
      <c r="B30" s="41" t="s">
        <v>8</v>
      </c>
      <c r="C30" s="42"/>
      <c r="D30" s="42"/>
      <c r="E30" s="43"/>
    </row>
    <row r="32" spans="2:5" ht="36" customHeight="1" x14ac:dyDescent="0.3"/>
    <row r="33" ht="40.5" customHeight="1" x14ac:dyDescent="0.3"/>
    <row r="38" ht="30" customHeight="1" x14ac:dyDescent="0.3"/>
    <row r="39" ht="102.75" customHeight="1" x14ac:dyDescent="0.3"/>
    <row r="43" ht="40.5" customHeight="1" x14ac:dyDescent="0.3"/>
  </sheetData>
  <mergeCells count="6">
    <mergeCell ref="B30:E30"/>
    <mergeCell ref="B2:E2"/>
    <mergeCell ref="B4:E4"/>
    <mergeCell ref="B6:E6"/>
    <mergeCell ref="B7:D7"/>
    <mergeCell ref="B29:C29"/>
  </mergeCells>
  <pageMargins left="0.7" right="0.7" top="0.75" bottom="0.75" header="0.3" footer="0.3"/>
  <pageSetup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32712-3884-40C6-B504-D49C0BCB4855}">
  <sheetPr>
    <pageSetUpPr fitToPage="1"/>
  </sheetPr>
  <dimension ref="B1:D61"/>
  <sheetViews>
    <sheetView topLeftCell="A43" zoomScale="120" zoomScaleNormal="120" workbookViewId="0">
      <selection activeCell="C50" sqref="C50"/>
    </sheetView>
  </sheetViews>
  <sheetFormatPr defaultRowHeight="16.5" x14ac:dyDescent="0.3"/>
  <cols>
    <col min="1" max="1" width="9.140625" style="1"/>
    <col min="2" max="2" width="27.5703125" style="1" customWidth="1"/>
    <col min="3" max="3" width="35.42578125" style="1" customWidth="1"/>
    <col min="4" max="4" width="52.7109375" style="1" customWidth="1"/>
    <col min="5" max="16384" width="9.140625" style="1"/>
  </cols>
  <sheetData>
    <row r="1" spans="2:4" ht="17.25" thickBot="1" x14ac:dyDescent="0.35"/>
    <row r="2" spans="2:4" ht="58.5" customHeight="1" thickBot="1" x14ac:dyDescent="0.35">
      <c r="B2" s="46" t="s">
        <v>12</v>
      </c>
      <c r="C2" s="47"/>
      <c r="D2" s="48"/>
    </row>
    <row r="3" spans="2:4" ht="17.25" thickBot="1" x14ac:dyDescent="0.35"/>
    <row r="4" spans="2:4" ht="319.5" customHeight="1" thickBot="1" x14ac:dyDescent="0.35">
      <c r="B4" s="49" t="s">
        <v>25</v>
      </c>
      <c r="C4" s="50"/>
      <c r="D4" s="51"/>
    </row>
    <row r="5" spans="2:4" ht="17.25" thickBot="1" x14ac:dyDescent="0.35"/>
    <row r="6" spans="2:4" ht="25.5" customHeight="1" thickBot="1" x14ac:dyDescent="0.35">
      <c r="B6" s="52" t="s">
        <v>16</v>
      </c>
      <c r="C6" s="53"/>
      <c r="D6" s="54"/>
    </row>
    <row r="7" spans="2:4" ht="91.5" thickBot="1" x14ac:dyDescent="0.35">
      <c r="B7" s="2" t="s">
        <v>0</v>
      </c>
      <c r="C7" s="3" t="s">
        <v>1</v>
      </c>
      <c r="D7" s="11" t="s">
        <v>2</v>
      </c>
    </row>
    <row r="8" spans="2:4" ht="18.75" x14ac:dyDescent="0.3">
      <c r="B8" s="4" t="s">
        <v>4</v>
      </c>
      <c r="C8" s="15"/>
      <c r="D8" s="16"/>
    </row>
    <row r="9" spans="2:4" ht="90.75" x14ac:dyDescent="0.3">
      <c r="B9" s="6" t="s">
        <v>14</v>
      </c>
      <c r="C9" s="34">
        <v>5555.55</v>
      </c>
      <c r="D9" s="36">
        <v>4450</v>
      </c>
    </row>
    <row r="10" spans="2:4" ht="90.75" x14ac:dyDescent="0.3">
      <c r="B10" s="6" t="s">
        <v>14</v>
      </c>
      <c r="C10" s="34">
        <v>6666.66</v>
      </c>
      <c r="D10" s="36">
        <v>4998</v>
      </c>
    </row>
    <row r="11" spans="2:4" ht="90.75" x14ac:dyDescent="0.3">
      <c r="B11" s="6" t="s">
        <v>14</v>
      </c>
      <c r="C11" s="34">
        <v>1111.1099999999999</v>
      </c>
      <c r="D11" s="36">
        <v>4242</v>
      </c>
    </row>
    <row r="12" spans="2:4" ht="90.75" x14ac:dyDescent="0.3">
      <c r="B12" s="6" t="s">
        <v>14</v>
      </c>
      <c r="C12" s="34">
        <v>3333.33</v>
      </c>
      <c r="D12" s="36">
        <v>3000</v>
      </c>
    </row>
    <row r="13" spans="2:4" ht="90.75" x14ac:dyDescent="0.3">
      <c r="B13" s="6" t="s">
        <v>14</v>
      </c>
      <c r="C13" s="34">
        <v>2222.2199999999998</v>
      </c>
      <c r="D13" s="36">
        <v>1000</v>
      </c>
    </row>
    <row r="14" spans="2:4" ht="90.75" x14ac:dyDescent="0.3">
      <c r="B14" s="6" t="s">
        <v>14</v>
      </c>
      <c r="C14" s="13"/>
      <c r="D14" s="17">
        <v>0</v>
      </c>
    </row>
    <row r="15" spans="2:4" ht="90.75" x14ac:dyDescent="0.3">
      <c r="B15" s="6" t="s">
        <v>14</v>
      </c>
      <c r="C15" s="13"/>
      <c r="D15" s="17">
        <v>0</v>
      </c>
    </row>
    <row r="16" spans="2:4" ht="90.75" x14ac:dyDescent="0.3">
      <c r="B16" s="6" t="s">
        <v>14</v>
      </c>
      <c r="C16" s="13"/>
      <c r="D16" s="17">
        <v>0</v>
      </c>
    </row>
    <row r="17" spans="2:4" ht="18.75" x14ac:dyDescent="0.3">
      <c r="B17" s="8" t="s">
        <v>5</v>
      </c>
      <c r="C17" s="13"/>
      <c r="D17" s="17"/>
    </row>
    <row r="18" spans="2:4" ht="90.75" x14ac:dyDescent="0.3">
      <c r="B18" s="6" t="s">
        <v>14</v>
      </c>
      <c r="C18" s="13"/>
      <c r="D18" s="17">
        <v>0</v>
      </c>
    </row>
    <row r="19" spans="2:4" ht="90.75" x14ac:dyDescent="0.3">
      <c r="B19" s="6" t="s">
        <v>14</v>
      </c>
      <c r="C19" s="13"/>
      <c r="D19" s="17">
        <v>0</v>
      </c>
    </row>
    <row r="20" spans="2:4" ht="90.75" x14ac:dyDescent="0.3">
      <c r="B20" s="6" t="s">
        <v>14</v>
      </c>
      <c r="C20" s="14"/>
      <c r="D20" s="18">
        <v>0</v>
      </c>
    </row>
    <row r="21" spans="2:4" ht="90.75" x14ac:dyDescent="0.3">
      <c r="B21" s="6" t="s">
        <v>14</v>
      </c>
      <c r="C21" s="14"/>
      <c r="D21" s="18">
        <v>0</v>
      </c>
    </row>
    <row r="22" spans="2:4" ht="90.75" x14ac:dyDescent="0.3">
      <c r="B22" s="6" t="s">
        <v>14</v>
      </c>
      <c r="C22" s="14"/>
      <c r="D22" s="18">
        <v>0</v>
      </c>
    </row>
    <row r="23" spans="2:4" ht="90.75" x14ac:dyDescent="0.3">
      <c r="B23" s="6" t="s">
        <v>14</v>
      </c>
      <c r="C23" s="14"/>
      <c r="D23" s="18">
        <v>0</v>
      </c>
    </row>
    <row r="24" spans="2:4" ht="90.75" x14ac:dyDescent="0.3">
      <c r="B24" s="6" t="s">
        <v>14</v>
      </c>
      <c r="C24" s="14"/>
      <c r="D24" s="18">
        <v>0</v>
      </c>
    </row>
    <row r="25" spans="2:4" ht="90.75" x14ac:dyDescent="0.3">
      <c r="B25" s="6" t="s">
        <v>14</v>
      </c>
      <c r="C25" s="14"/>
      <c r="D25" s="18">
        <v>0</v>
      </c>
    </row>
    <row r="26" spans="2:4" ht="18.75" x14ac:dyDescent="0.3">
      <c r="B26" s="8" t="s">
        <v>6</v>
      </c>
      <c r="C26" s="13"/>
      <c r="D26" s="17"/>
    </row>
    <row r="27" spans="2:4" ht="90.75" x14ac:dyDescent="0.3">
      <c r="B27" s="6" t="s">
        <v>14</v>
      </c>
      <c r="C27" s="13"/>
      <c r="D27" s="17">
        <v>0</v>
      </c>
    </row>
    <row r="28" spans="2:4" ht="90.75" x14ac:dyDescent="0.3">
      <c r="B28" s="6" t="s">
        <v>14</v>
      </c>
      <c r="C28" s="13"/>
      <c r="D28" s="17">
        <v>0</v>
      </c>
    </row>
    <row r="29" spans="2:4" ht="90.75" x14ac:dyDescent="0.3">
      <c r="B29" s="6" t="s">
        <v>14</v>
      </c>
      <c r="C29" s="14"/>
      <c r="D29" s="18">
        <v>0</v>
      </c>
    </row>
    <row r="30" spans="2:4" ht="90.75" x14ac:dyDescent="0.3">
      <c r="B30" s="6" t="s">
        <v>14</v>
      </c>
      <c r="C30" s="14"/>
      <c r="D30" s="18">
        <v>0</v>
      </c>
    </row>
    <row r="31" spans="2:4" ht="90.75" x14ac:dyDescent="0.3">
      <c r="B31" s="6" t="s">
        <v>14</v>
      </c>
      <c r="C31" s="14"/>
      <c r="D31" s="18">
        <v>0</v>
      </c>
    </row>
    <row r="32" spans="2:4" ht="90.75" x14ac:dyDescent="0.3">
      <c r="B32" s="6" t="s">
        <v>14</v>
      </c>
      <c r="C32" s="14"/>
      <c r="D32" s="18">
        <v>0</v>
      </c>
    </row>
    <row r="33" spans="2:4" ht="90.75" x14ac:dyDescent="0.3">
      <c r="B33" s="6" t="s">
        <v>14</v>
      </c>
      <c r="C33" s="14"/>
      <c r="D33" s="18">
        <v>0</v>
      </c>
    </row>
    <row r="34" spans="2:4" ht="90.75" x14ac:dyDescent="0.3">
      <c r="B34" s="6" t="s">
        <v>14</v>
      </c>
      <c r="C34" s="14"/>
      <c r="D34" s="18">
        <v>0</v>
      </c>
    </row>
    <row r="35" spans="2:4" ht="18.75" x14ac:dyDescent="0.3">
      <c r="B35" s="8" t="s">
        <v>7</v>
      </c>
      <c r="C35" s="13"/>
      <c r="D35" s="17"/>
    </row>
    <row r="36" spans="2:4" ht="90.75" x14ac:dyDescent="0.3">
      <c r="B36" s="6" t="s">
        <v>14</v>
      </c>
      <c r="C36" s="13"/>
      <c r="D36" s="17">
        <v>0</v>
      </c>
    </row>
    <row r="37" spans="2:4" ht="90.75" x14ac:dyDescent="0.3">
      <c r="B37" s="6" t="s">
        <v>14</v>
      </c>
      <c r="C37" s="13"/>
      <c r="D37" s="17">
        <v>0</v>
      </c>
    </row>
    <row r="38" spans="2:4" ht="90.75" x14ac:dyDescent="0.3">
      <c r="B38" s="6" t="s">
        <v>14</v>
      </c>
      <c r="C38" s="13"/>
      <c r="D38" s="17">
        <v>0</v>
      </c>
    </row>
    <row r="39" spans="2:4" ht="90.75" x14ac:dyDescent="0.3">
      <c r="B39" s="6" t="s">
        <v>14</v>
      </c>
      <c r="C39" s="13"/>
      <c r="D39" s="17">
        <v>0</v>
      </c>
    </row>
    <row r="40" spans="2:4" ht="90.75" x14ac:dyDescent="0.3">
      <c r="B40" s="6" t="s">
        <v>14</v>
      </c>
      <c r="C40" s="13"/>
      <c r="D40" s="17">
        <v>0</v>
      </c>
    </row>
    <row r="41" spans="2:4" ht="90.75" x14ac:dyDescent="0.3">
      <c r="B41" s="6" t="s">
        <v>14</v>
      </c>
      <c r="C41" s="13"/>
      <c r="D41" s="17">
        <v>0</v>
      </c>
    </row>
    <row r="42" spans="2:4" ht="90.75" x14ac:dyDescent="0.3">
      <c r="B42" s="6" t="s">
        <v>14</v>
      </c>
      <c r="C42" s="13"/>
      <c r="D42" s="17">
        <v>0</v>
      </c>
    </row>
    <row r="43" spans="2:4" ht="91.5" thickBot="1" x14ac:dyDescent="0.35">
      <c r="B43" s="6" t="s">
        <v>14</v>
      </c>
      <c r="C43" s="13"/>
      <c r="D43" s="17">
        <v>0</v>
      </c>
    </row>
    <row r="44" spans="2:4" ht="61.5" customHeight="1" thickBot="1" x14ac:dyDescent="0.35">
      <c r="B44" s="55" t="s">
        <v>17</v>
      </c>
      <c r="C44" s="56"/>
      <c r="D44" s="19">
        <f>SUM(D9:D16,D18:D25,D27:D34,D36:D43)</f>
        <v>17690</v>
      </c>
    </row>
    <row r="45" spans="2:4" ht="40.5" customHeight="1" thickBot="1" x14ac:dyDescent="0.35">
      <c r="B45" s="41" t="s">
        <v>8</v>
      </c>
      <c r="C45" s="42"/>
      <c r="D45" s="43"/>
    </row>
    <row r="46" spans="2:4" ht="17.25" thickBot="1" x14ac:dyDescent="0.35"/>
    <row r="47" spans="2:4" ht="114" customHeight="1" thickBot="1" x14ac:dyDescent="0.35">
      <c r="B47" s="57" t="s">
        <v>22</v>
      </c>
      <c r="C47" s="58"/>
      <c r="D47" s="59"/>
    </row>
    <row r="48" spans="2:4" ht="17.25" thickBot="1" x14ac:dyDescent="0.35"/>
    <row r="49" spans="2:3" ht="59.25" thickBot="1" x14ac:dyDescent="0.35">
      <c r="B49" s="10" t="s">
        <v>10</v>
      </c>
      <c r="C49" s="37">
        <f>('EXAMPLE Step 1 of PB'!D29/'EXAMPLE Steps 2&amp;3'!D44)*30</f>
        <v>23.216506500847938</v>
      </c>
    </row>
    <row r="50" spans="2:3" x14ac:dyDescent="0.3">
      <c r="C50" s="20"/>
    </row>
    <row r="51" spans="2:3" ht="40.5" customHeight="1" x14ac:dyDescent="0.3"/>
    <row r="56" spans="2:3" ht="30" customHeight="1" x14ac:dyDescent="0.3"/>
    <row r="57" spans="2:3" ht="102.75" customHeight="1" x14ac:dyDescent="0.3"/>
    <row r="61" spans="2:3" ht="40.5" customHeight="1" x14ac:dyDescent="0.3"/>
  </sheetData>
  <mergeCells count="6">
    <mergeCell ref="B47:D47"/>
    <mergeCell ref="B2:D2"/>
    <mergeCell ref="B4:D4"/>
    <mergeCell ref="B6:D6"/>
    <mergeCell ref="B44:C44"/>
    <mergeCell ref="B45:D45"/>
  </mergeCells>
  <pageMargins left="0.7" right="0.7" top="0.75" bottom="0.75" header="0.3" footer="0.3"/>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CC94B-643E-43E2-BDDF-F233D1C80B32}">
  <sheetPr>
    <pageSetUpPr fitToPage="1"/>
  </sheetPr>
  <dimension ref="B1:F61"/>
  <sheetViews>
    <sheetView topLeftCell="A43" zoomScale="120" zoomScaleNormal="120" workbookViewId="0">
      <selection activeCell="E51" sqref="E51"/>
    </sheetView>
  </sheetViews>
  <sheetFormatPr defaultRowHeight="16.5" x14ac:dyDescent="0.3"/>
  <cols>
    <col min="1" max="1" width="9.140625" style="1"/>
    <col min="2" max="2" width="27.5703125" style="1" customWidth="1"/>
    <col min="3" max="4" width="35.42578125" style="1" customWidth="1"/>
    <col min="5" max="5" width="41.7109375" style="1" customWidth="1"/>
    <col min="6" max="6" width="47.5703125" style="1" customWidth="1"/>
    <col min="7" max="16384" width="9.140625" style="1"/>
  </cols>
  <sheetData>
    <row r="1" spans="2:6" ht="17.25" thickBot="1" x14ac:dyDescent="0.35"/>
    <row r="2" spans="2:6" ht="96.75" customHeight="1" thickBot="1" x14ac:dyDescent="0.35">
      <c r="B2" s="46" t="s">
        <v>29</v>
      </c>
      <c r="C2" s="70"/>
      <c r="D2" s="70"/>
      <c r="E2" s="70"/>
      <c r="F2" s="71"/>
    </row>
    <row r="3" spans="2:6" ht="17.25" thickBot="1" x14ac:dyDescent="0.35"/>
    <row r="4" spans="2:6" ht="391.5" customHeight="1" thickBot="1" x14ac:dyDescent="0.35">
      <c r="B4" s="49" t="s">
        <v>36</v>
      </c>
      <c r="C4" s="72"/>
      <c r="D4" s="72"/>
      <c r="E4" s="72"/>
      <c r="F4" s="73"/>
    </row>
    <row r="5" spans="2:6" ht="17.25" thickBot="1" x14ac:dyDescent="0.35"/>
    <row r="6" spans="2:6" ht="25.5" customHeight="1" thickBot="1" x14ac:dyDescent="0.35">
      <c r="B6" s="63" t="s">
        <v>23</v>
      </c>
      <c r="C6" s="64"/>
      <c r="D6" s="64"/>
      <c r="E6" s="64"/>
      <c r="F6" s="65"/>
    </row>
    <row r="7" spans="2:6" ht="134.25" customHeight="1" thickBot="1" x14ac:dyDescent="0.35">
      <c r="B7" s="2" t="s">
        <v>0</v>
      </c>
      <c r="C7" s="3" t="s">
        <v>1</v>
      </c>
      <c r="D7" s="29" t="s">
        <v>35</v>
      </c>
      <c r="E7" s="29" t="s">
        <v>37</v>
      </c>
      <c r="F7" s="11" t="s">
        <v>24</v>
      </c>
    </row>
    <row r="8" spans="2:6" ht="18.75" x14ac:dyDescent="0.3">
      <c r="B8" s="26" t="s">
        <v>4</v>
      </c>
      <c r="C8" s="27"/>
      <c r="D8" s="28"/>
      <c r="E8" s="28"/>
      <c r="F8" s="30"/>
    </row>
    <row r="9" spans="2:6" ht="72.75" x14ac:dyDescent="0.3">
      <c r="B9" s="6" t="s">
        <v>20</v>
      </c>
      <c r="C9" s="34">
        <v>5555.55</v>
      </c>
      <c r="D9" s="39">
        <v>32500</v>
      </c>
      <c r="E9" s="34">
        <v>4450</v>
      </c>
      <c r="F9" s="36">
        <v>4450</v>
      </c>
    </row>
    <row r="10" spans="2:6" ht="72.75" x14ac:dyDescent="0.3">
      <c r="B10" s="6" t="s">
        <v>20</v>
      </c>
      <c r="C10" s="34">
        <v>6666.66</v>
      </c>
      <c r="D10" s="39">
        <v>28700</v>
      </c>
      <c r="E10" s="34">
        <v>4998</v>
      </c>
      <c r="F10" s="36">
        <v>4998</v>
      </c>
    </row>
    <row r="11" spans="2:6" ht="72.75" x14ac:dyDescent="0.3">
      <c r="B11" s="6" t="s">
        <v>20</v>
      </c>
      <c r="C11" s="34">
        <v>1111.1099999999999</v>
      </c>
      <c r="D11" s="39">
        <v>51600</v>
      </c>
      <c r="E11" s="34">
        <v>4242</v>
      </c>
      <c r="F11" s="36">
        <v>4242</v>
      </c>
    </row>
    <row r="12" spans="2:6" ht="72.75" x14ac:dyDescent="0.3">
      <c r="B12" s="6" t="s">
        <v>20</v>
      </c>
      <c r="C12" s="34">
        <v>3333.33</v>
      </c>
      <c r="D12" s="38" t="s">
        <v>34</v>
      </c>
      <c r="E12" s="21">
        <v>0</v>
      </c>
      <c r="F12" s="36">
        <v>3000</v>
      </c>
    </row>
    <row r="13" spans="2:6" ht="72.75" x14ac:dyDescent="0.3">
      <c r="B13" s="6" t="s">
        <v>20</v>
      </c>
      <c r="C13" s="34">
        <v>2222.2199999999998</v>
      </c>
      <c r="D13" s="38" t="s">
        <v>34</v>
      </c>
      <c r="E13" s="21">
        <v>0</v>
      </c>
      <c r="F13" s="36">
        <v>1000</v>
      </c>
    </row>
    <row r="14" spans="2:6" ht="72.75" x14ac:dyDescent="0.3">
      <c r="B14" s="6" t="s">
        <v>20</v>
      </c>
      <c r="C14" s="13"/>
      <c r="D14" s="21"/>
      <c r="E14" s="21">
        <v>0</v>
      </c>
      <c r="F14" s="17">
        <v>0</v>
      </c>
    </row>
    <row r="15" spans="2:6" ht="72.75" x14ac:dyDescent="0.3">
      <c r="B15" s="6" t="s">
        <v>20</v>
      </c>
      <c r="C15" s="13"/>
      <c r="D15" s="21"/>
      <c r="E15" s="21">
        <v>0</v>
      </c>
      <c r="F15" s="17">
        <v>0</v>
      </c>
    </row>
    <row r="16" spans="2:6" ht="72.75" x14ac:dyDescent="0.3">
      <c r="B16" s="6" t="s">
        <v>20</v>
      </c>
      <c r="C16" s="13"/>
      <c r="D16" s="21"/>
      <c r="E16" s="21">
        <v>0</v>
      </c>
      <c r="F16" s="17">
        <v>0</v>
      </c>
    </row>
    <row r="17" spans="2:6" ht="18.75" x14ac:dyDescent="0.3">
      <c r="B17" s="8" t="s">
        <v>5</v>
      </c>
      <c r="C17" s="13"/>
      <c r="D17" s="21"/>
      <c r="E17" s="21"/>
      <c r="F17" s="31"/>
    </row>
    <row r="18" spans="2:6" ht="72.75" x14ac:dyDescent="0.3">
      <c r="B18" s="6" t="s">
        <v>20</v>
      </c>
      <c r="C18" s="34">
        <v>7777.77</v>
      </c>
      <c r="D18" s="39">
        <v>54000</v>
      </c>
      <c r="E18" s="38">
        <v>5000</v>
      </c>
      <c r="F18" s="36">
        <v>5000</v>
      </c>
    </row>
    <row r="19" spans="2:6" ht="72.75" x14ac:dyDescent="0.3">
      <c r="B19" s="6" t="s">
        <v>20</v>
      </c>
      <c r="C19" s="34">
        <v>4444.4399999999996</v>
      </c>
      <c r="D19" s="38" t="s">
        <v>34</v>
      </c>
      <c r="E19" s="21">
        <v>0</v>
      </c>
      <c r="F19" s="36">
        <v>1000</v>
      </c>
    </row>
    <row r="20" spans="2:6" ht="72.75" x14ac:dyDescent="0.3">
      <c r="B20" s="6" t="s">
        <v>20</v>
      </c>
      <c r="C20" s="14"/>
      <c r="D20" s="22"/>
      <c r="E20" s="21">
        <v>0</v>
      </c>
      <c r="F20" s="17">
        <v>0</v>
      </c>
    </row>
    <row r="21" spans="2:6" ht="72.75" x14ac:dyDescent="0.3">
      <c r="B21" s="6" t="s">
        <v>20</v>
      </c>
      <c r="C21" s="14"/>
      <c r="D21" s="22"/>
      <c r="E21" s="21">
        <v>0</v>
      </c>
      <c r="F21" s="17">
        <v>0</v>
      </c>
    </row>
    <row r="22" spans="2:6" ht="72.75" x14ac:dyDescent="0.3">
      <c r="B22" s="6" t="s">
        <v>20</v>
      </c>
      <c r="C22" s="14"/>
      <c r="D22" s="22"/>
      <c r="E22" s="21">
        <v>0</v>
      </c>
      <c r="F22" s="17">
        <v>0</v>
      </c>
    </row>
    <row r="23" spans="2:6" ht="72.75" x14ac:dyDescent="0.3">
      <c r="B23" s="6" t="s">
        <v>20</v>
      </c>
      <c r="C23" s="14"/>
      <c r="D23" s="22"/>
      <c r="E23" s="21">
        <v>0</v>
      </c>
      <c r="F23" s="17">
        <v>0</v>
      </c>
    </row>
    <row r="24" spans="2:6" ht="72.75" x14ac:dyDescent="0.3">
      <c r="B24" s="6" t="s">
        <v>20</v>
      </c>
      <c r="C24" s="14"/>
      <c r="D24" s="22"/>
      <c r="E24" s="21">
        <v>0</v>
      </c>
      <c r="F24" s="17">
        <v>0</v>
      </c>
    </row>
    <row r="25" spans="2:6" ht="72.75" x14ac:dyDescent="0.3">
      <c r="B25" s="6" t="s">
        <v>20</v>
      </c>
      <c r="C25" s="14"/>
      <c r="D25" s="22"/>
      <c r="E25" s="21">
        <v>0</v>
      </c>
      <c r="F25" s="17">
        <v>0</v>
      </c>
    </row>
    <row r="26" spans="2:6" ht="18.75" x14ac:dyDescent="0.3">
      <c r="B26" s="8" t="s">
        <v>6</v>
      </c>
      <c r="C26" s="13"/>
      <c r="D26" s="21"/>
      <c r="E26" s="21"/>
      <c r="F26" s="31"/>
    </row>
    <row r="27" spans="2:6" ht="72.75" x14ac:dyDescent="0.3">
      <c r="B27" s="6" t="s">
        <v>20</v>
      </c>
      <c r="C27" s="13"/>
      <c r="D27" s="21"/>
      <c r="E27" s="21">
        <v>0</v>
      </c>
      <c r="F27" s="17">
        <v>0</v>
      </c>
    </row>
    <row r="28" spans="2:6" ht="72.75" x14ac:dyDescent="0.3">
      <c r="B28" s="6" t="s">
        <v>20</v>
      </c>
      <c r="C28" s="13"/>
      <c r="D28" s="21"/>
      <c r="E28" s="21">
        <v>0</v>
      </c>
      <c r="F28" s="17">
        <v>0</v>
      </c>
    </row>
    <row r="29" spans="2:6" ht="72.75" x14ac:dyDescent="0.3">
      <c r="B29" s="6" t="s">
        <v>20</v>
      </c>
      <c r="C29" s="14"/>
      <c r="D29" s="22"/>
      <c r="E29" s="21">
        <v>0</v>
      </c>
      <c r="F29" s="17">
        <v>0</v>
      </c>
    </row>
    <row r="30" spans="2:6" ht="72.75" x14ac:dyDescent="0.3">
      <c r="B30" s="6" t="s">
        <v>20</v>
      </c>
      <c r="C30" s="14"/>
      <c r="D30" s="22"/>
      <c r="E30" s="21">
        <v>0</v>
      </c>
      <c r="F30" s="17">
        <v>0</v>
      </c>
    </row>
    <row r="31" spans="2:6" ht="72.75" x14ac:dyDescent="0.3">
      <c r="B31" s="6" t="s">
        <v>20</v>
      </c>
      <c r="C31" s="14"/>
      <c r="D31" s="22"/>
      <c r="E31" s="21">
        <v>0</v>
      </c>
      <c r="F31" s="17">
        <v>0</v>
      </c>
    </row>
    <row r="32" spans="2:6" ht="72.75" x14ac:dyDescent="0.3">
      <c r="B32" s="6" t="s">
        <v>20</v>
      </c>
      <c r="C32" s="14"/>
      <c r="D32" s="22"/>
      <c r="E32" s="21">
        <v>0</v>
      </c>
      <c r="F32" s="17">
        <v>0</v>
      </c>
    </row>
    <row r="33" spans="2:6" ht="72.75" x14ac:dyDescent="0.3">
      <c r="B33" s="6" t="s">
        <v>20</v>
      </c>
      <c r="C33" s="14"/>
      <c r="D33" s="22"/>
      <c r="E33" s="21">
        <v>0</v>
      </c>
      <c r="F33" s="17">
        <v>0</v>
      </c>
    </row>
    <row r="34" spans="2:6" ht="72.75" x14ac:dyDescent="0.3">
      <c r="B34" s="6" t="s">
        <v>20</v>
      </c>
      <c r="C34" s="14"/>
      <c r="D34" s="22"/>
      <c r="E34" s="21">
        <v>0</v>
      </c>
      <c r="F34" s="17">
        <v>0</v>
      </c>
    </row>
    <row r="35" spans="2:6" ht="18.75" x14ac:dyDescent="0.3">
      <c r="B35" s="8" t="s">
        <v>7</v>
      </c>
      <c r="C35" s="13"/>
      <c r="D35" s="21"/>
      <c r="E35" s="21"/>
      <c r="F35" s="31"/>
    </row>
    <row r="36" spans="2:6" ht="72.75" x14ac:dyDescent="0.3">
      <c r="B36" s="6" t="s">
        <v>20</v>
      </c>
      <c r="C36" s="13"/>
      <c r="D36" s="21"/>
      <c r="E36" s="21">
        <v>0</v>
      </c>
      <c r="F36" s="17">
        <v>0</v>
      </c>
    </row>
    <row r="37" spans="2:6" ht="72.75" x14ac:dyDescent="0.3">
      <c r="B37" s="6" t="s">
        <v>20</v>
      </c>
      <c r="C37" s="13"/>
      <c r="D37" s="21"/>
      <c r="E37" s="21">
        <v>0</v>
      </c>
      <c r="F37" s="17">
        <v>0</v>
      </c>
    </row>
    <row r="38" spans="2:6" ht="72.75" x14ac:dyDescent="0.3">
      <c r="B38" s="6" t="s">
        <v>20</v>
      </c>
      <c r="C38" s="13"/>
      <c r="D38" s="21"/>
      <c r="E38" s="21">
        <v>0</v>
      </c>
      <c r="F38" s="17">
        <v>0</v>
      </c>
    </row>
    <row r="39" spans="2:6" ht="72.75" x14ac:dyDescent="0.3">
      <c r="B39" s="6" t="s">
        <v>20</v>
      </c>
      <c r="C39" s="13"/>
      <c r="D39" s="21"/>
      <c r="E39" s="21">
        <v>0</v>
      </c>
      <c r="F39" s="17">
        <v>0</v>
      </c>
    </row>
    <row r="40" spans="2:6" ht="72.75" x14ac:dyDescent="0.3">
      <c r="B40" s="6" t="s">
        <v>20</v>
      </c>
      <c r="C40" s="13"/>
      <c r="D40" s="21"/>
      <c r="E40" s="21">
        <v>0</v>
      </c>
      <c r="F40" s="17">
        <v>0</v>
      </c>
    </row>
    <row r="41" spans="2:6" ht="72.75" x14ac:dyDescent="0.3">
      <c r="B41" s="6" t="s">
        <v>20</v>
      </c>
      <c r="C41" s="13"/>
      <c r="D41" s="21"/>
      <c r="E41" s="21">
        <v>0</v>
      </c>
      <c r="F41" s="17">
        <v>0</v>
      </c>
    </row>
    <row r="42" spans="2:6" ht="72.75" x14ac:dyDescent="0.3">
      <c r="B42" s="6" t="s">
        <v>20</v>
      </c>
      <c r="C42" s="13"/>
      <c r="D42" s="21"/>
      <c r="E42" s="21">
        <v>0</v>
      </c>
      <c r="F42" s="17">
        <v>0</v>
      </c>
    </row>
    <row r="43" spans="2:6" ht="73.5" thickBot="1" x14ac:dyDescent="0.35">
      <c r="B43" s="6" t="s">
        <v>20</v>
      </c>
      <c r="C43" s="13"/>
      <c r="D43" s="21"/>
      <c r="E43" s="21">
        <v>0</v>
      </c>
      <c r="F43" s="17">
        <v>0</v>
      </c>
    </row>
    <row r="44" spans="2:6" ht="41.25" customHeight="1" thickBot="1" x14ac:dyDescent="0.35">
      <c r="B44" s="55" t="s">
        <v>21</v>
      </c>
      <c r="C44" s="69"/>
      <c r="D44" s="56"/>
      <c r="E44" s="19">
        <f>SUM(E9:E16,E18:E25,E27:E34,E36:E43)</f>
        <v>18690</v>
      </c>
      <c r="F44" s="19">
        <f>SUM(F9:F16,F18:F25,F27:F34,F36:F43)</f>
        <v>23690</v>
      </c>
    </row>
    <row r="45" spans="2:6" ht="40.5" customHeight="1" thickBot="1" x14ac:dyDescent="0.35">
      <c r="B45" s="66" t="s">
        <v>8</v>
      </c>
      <c r="C45" s="67"/>
      <c r="D45" s="67"/>
      <c r="E45" s="67"/>
      <c r="F45" s="68"/>
    </row>
    <row r="46" spans="2:6" ht="17.25" thickBot="1" x14ac:dyDescent="0.35"/>
    <row r="47" spans="2:6" ht="60" customHeight="1" thickBot="1" x14ac:dyDescent="0.35">
      <c r="B47" s="60" t="s">
        <v>26</v>
      </c>
      <c r="C47" s="61"/>
      <c r="D47" s="61"/>
      <c r="E47" s="61"/>
      <c r="F47" s="62"/>
    </row>
    <row r="48" spans="2:6" ht="17.25" thickBot="1" x14ac:dyDescent="0.35"/>
    <row r="49" spans="2:4" ht="45" thickBot="1" x14ac:dyDescent="0.35">
      <c r="B49" s="10" t="s">
        <v>11</v>
      </c>
      <c r="C49" s="37">
        <f>(E44/F44)*100</f>
        <v>78.894048121570279</v>
      </c>
      <c r="D49" s="40" t="s">
        <v>38</v>
      </c>
    </row>
    <row r="50" spans="2:4" x14ac:dyDescent="0.3">
      <c r="C50" s="20"/>
      <c r="D50" s="20"/>
    </row>
    <row r="51" spans="2:4" ht="40.5" customHeight="1" x14ac:dyDescent="0.3"/>
    <row r="56" spans="2:4" ht="30" customHeight="1" x14ac:dyDescent="0.3"/>
    <row r="57" spans="2:4" ht="102.75" customHeight="1" x14ac:dyDescent="0.3"/>
    <row r="61" spans="2:4" ht="40.5" customHeight="1" x14ac:dyDescent="0.3"/>
  </sheetData>
  <mergeCells count="6">
    <mergeCell ref="B47:F47"/>
    <mergeCell ref="B2:F2"/>
    <mergeCell ref="B4:F4"/>
    <mergeCell ref="B6:F6"/>
    <mergeCell ref="B44:D44"/>
    <mergeCell ref="B45:F45"/>
  </mergeCells>
  <pageMargins left="0.7" right="0.7" top="0.75" bottom="0.75" header="0.3" footer="0.3"/>
  <pageSetup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B61C61805B274098A0B54C6C144203" ma:contentTypeVersion="14" ma:contentTypeDescription="Create a new document." ma:contentTypeScope="" ma:versionID="149e535896fe902be7f03f4adee14438">
  <xsd:schema xmlns:xsd="http://www.w3.org/2001/XMLSchema" xmlns:xs="http://www.w3.org/2001/XMLSchema" xmlns:p="http://schemas.microsoft.com/office/2006/metadata/properties" xmlns:ns2="f480a371-3368-4b0c-9443-52ce76ceda75" xmlns:ns3="525d36d4-5ab3-4e8d-bbbf-e5d2aa846438" targetNamespace="http://schemas.microsoft.com/office/2006/metadata/properties" ma:root="true" ma:fieldsID="b9ff33b8a6b61d6b4a8652f5a622cad4" ns2:_="" ns3:_="">
    <xsd:import namespace="f480a371-3368-4b0c-9443-52ce76ceda75"/>
    <xsd:import namespace="525d36d4-5ab3-4e8d-bbbf-e5d2aa84643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80a371-3368-4b0c-9443-52ce76ceda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f56e16d-c432-4cf6-8b33-9e930b53c5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5d36d4-5ab3-4e8d-bbbf-e5d2aa84643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2f547959-d588-4998-898e-92f1d4199df6}" ma:internalName="TaxCatchAll" ma:showField="CatchAllData" ma:web="525d36d4-5ab3-4e8d-bbbf-e5d2aa8464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25d36d4-5ab3-4e8d-bbbf-e5d2aa846438" xsi:nil="true"/>
    <lcf76f155ced4ddcb4097134ff3c332f xmlns="f480a371-3368-4b0c-9443-52ce76ceda7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39BBF81-F323-47E5-9962-34B55395E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80a371-3368-4b0c-9443-52ce76ceda75"/>
    <ds:schemaRef ds:uri="525d36d4-5ab3-4e8d-bbbf-e5d2aa8464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8305C8-6FEA-4AF7-8B11-C18BD67D1DBC}">
  <ds:schemaRefs>
    <ds:schemaRef ds:uri="http://schemas.microsoft.com/sharepoint/v3/contenttype/forms"/>
  </ds:schemaRefs>
</ds:datastoreItem>
</file>

<file path=customXml/itemProps3.xml><?xml version="1.0" encoding="utf-8"?>
<ds:datastoreItem xmlns:ds="http://schemas.openxmlformats.org/officeDocument/2006/customXml" ds:itemID="{B9B6916D-58F8-41B0-92C4-20CB60693461}">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 ds:uri="f480a371-3368-4b0c-9443-52ce76ceda75"/>
    <ds:schemaRef ds:uri="http://schemas.microsoft.com/office/2006/metadata/properties"/>
    <ds:schemaRef ds:uri="http://schemas.microsoft.com/office/infopath/2007/PartnerControls"/>
    <ds:schemaRef ds:uri="525d36d4-5ab3-4e8d-bbbf-e5d2aa84643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Step 1 of Population Benefit</vt:lpstr>
      <vt:lpstr>Steps 2&amp;3 of Population Benefit</vt:lpstr>
      <vt:lpstr>Pop Surrounding the Project</vt:lpstr>
      <vt:lpstr>EXAMPLE Step 1 of PB</vt:lpstr>
      <vt:lpstr>EXAMPLE Steps 2&amp;3</vt:lpstr>
      <vt:lpstr>EXAMPLE Pop Surrounding</vt:lpstr>
    </vt:vector>
  </TitlesOfParts>
  <Manager/>
  <Company>Caltrans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Gibson, Emily@DOT</dc:creator>
  <cp:keywords/>
  <dc:description/>
  <cp:lastModifiedBy>Gibson, Emily@DOT</cp:lastModifiedBy>
  <cp:revision/>
  <dcterms:created xsi:type="dcterms:W3CDTF">2023-01-30T04:56:43Z</dcterms:created>
  <dcterms:modified xsi:type="dcterms:W3CDTF">2023-02-10T16:53:55Z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0x010100E0B61C61805B274098A0B54C6C144203</vt:lpwstr>
  </property>
  <property fmtid="{D5CDD505-2E9C-101B-9397-08002B2CF9AE}" pid="3" name="MediaServiceImageTags">
    <vt:lpwstr/>
  </property>
</Properties>
</file>